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农村低保" sheetId="1" r:id="rId1"/>
    <sheet name="Sheet1" sheetId="2" r:id="rId2"/>
  </sheets>
  <externalReferences>
    <externalReference r:id="rId3"/>
  </externalReferences>
  <definedNames>
    <definedName name="_xlnm._FilterDatabase" localSheetId="0" hidden="1">农村低保!$A$4:$I$534</definedName>
    <definedName name="_xlnm.Print_Area" localSheetId="0">农村低保!$A$1:$I$533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<sst xmlns="http://schemas.openxmlformats.org/spreadsheetml/2006/main" count="3188" uniqueCount="1286">
  <si>
    <t xml:space="preserve">  高新区2026年3月农村低保公示名册</t>
  </si>
  <si>
    <t xml:space="preserve">                                       监督电话：6629163</t>
  </si>
  <si>
    <t>序号</t>
  </si>
  <si>
    <t>家庭住址（镇、村、组）</t>
  </si>
  <si>
    <t>户主姓名</t>
  </si>
  <si>
    <t>现保障人口</t>
  </si>
  <si>
    <t>保障类别</t>
  </si>
  <si>
    <t>月保障金</t>
  </si>
  <si>
    <t>A</t>
  </si>
  <si>
    <t>B</t>
  </si>
  <si>
    <t>C</t>
  </si>
  <si>
    <t>1</t>
  </si>
  <si>
    <t>大塘组</t>
  </si>
  <si>
    <t>刘成芳</t>
  </si>
  <si>
    <t>2</t>
  </si>
  <si>
    <t>程晋德</t>
  </si>
  <si>
    <t>3</t>
  </si>
  <si>
    <t>大郢村前瓦组</t>
  </si>
  <si>
    <t>汤松</t>
  </si>
  <si>
    <t>4</t>
  </si>
  <si>
    <t>大郢村前郢组</t>
  </si>
  <si>
    <t>汤本道</t>
  </si>
  <si>
    <t>5</t>
  </si>
  <si>
    <t>大郢村坝面组</t>
  </si>
  <si>
    <t>吴家敬</t>
  </si>
  <si>
    <t>6</t>
  </si>
  <si>
    <t>大郢村陈郢组</t>
  </si>
  <si>
    <t>石多江</t>
  </si>
  <si>
    <t>7</t>
  </si>
  <si>
    <t>大郢村东头组</t>
  </si>
  <si>
    <t>汤丽</t>
  </si>
  <si>
    <t>8</t>
  </si>
  <si>
    <t>何林柱</t>
  </si>
  <si>
    <t>9</t>
  </si>
  <si>
    <t>汤传敬</t>
  </si>
  <si>
    <t>10</t>
  </si>
  <si>
    <t>大郢村东郢组</t>
  </si>
  <si>
    <t>汤胜祥</t>
  </si>
  <si>
    <t>11</t>
  </si>
  <si>
    <t>何社义</t>
  </si>
  <si>
    <t>12</t>
  </si>
  <si>
    <t>吴化多</t>
  </si>
  <si>
    <t>13</t>
  </si>
  <si>
    <t>马桃</t>
  </si>
  <si>
    <t>14</t>
  </si>
  <si>
    <t>大郢村韩圩组</t>
  </si>
  <si>
    <t>张树英</t>
  </si>
  <si>
    <t>15</t>
  </si>
  <si>
    <t>汤磊</t>
  </si>
  <si>
    <t>16</t>
  </si>
  <si>
    <t>汤小兵</t>
  </si>
  <si>
    <t>17</t>
  </si>
  <si>
    <t>汤本永</t>
  </si>
  <si>
    <t>18</t>
  </si>
  <si>
    <t>汤弯弯</t>
  </si>
  <si>
    <t>19</t>
  </si>
  <si>
    <t>汤本元</t>
  </si>
  <si>
    <t>20</t>
  </si>
  <si>
    <t>大郢村西头组</t>
  </si>
  <si>
    <t>杨会利</t>
  </si>
  <si>
    <t>21</t>
  </si>
  <si>
    <t>吴庆财</t>
  </si>
  <si>
    <t>22</t>
  </si>
  <si>
    <t>大郢村巷东组</t>
  </si>
  <si>
    <t>徐圣艳</t>
  </si>
  <si>
    <t>23</t>
  </si>
  <si>
    <t>大郢村巷西组</t>
  </si>
  <si>
    <t>吴玉戚</t>
  </si>
  <si>
    <t>24</t>
  </si>
  <si>
    <t>洞山村胡集组</t>
  </si>
  <si>
    <t>朱秀华</t>
  </si>
  <si>
    <t>25</t>
  </si>
  <si>
    <t>张兴兴</t>
  </si>
  <si>
    <t>26</t>
  </si>
  <si>
    <t>夏云美</t>
  </si>
  <si>
    <t>27</t>
  </si>
  <si>
    <t>胡大伟</t>
  </si>
  <si>
    <t>28</t>
  </si>
  <si>
    <t>胡德富</t>
  </si>
  <si>
    <t>29</t>
  </si>
  <si>
    <t>苏运良</t>
  </si>
  <si>
    <t>30</t>
  </si>
  <si>
    <t>罗志和</t>
  </si>
  <si>
    <t>31</t>
  </si>
  <si>
    <t>洞山村联合组</t>
  </si>
  <si>
    <t>朱松枝</t>
  </si>
  <si>
    <t>32</t>
  </si>
  <si>
    <t>杨会兰</t>
  </si>
  <si>
    <t>33</t>
  </si>
  <si>
    <t>洞山村前郢组</t>
  </si>
  <si>
    <t>胡英英</t>
  </si>
  <si>
    <t>34</t>
  </si>
  <si>
    <t>胡德杰</t>
  </si>
  <si>
    <t>35</t>
  </si>
  <si>
    <t>胡俊宝</t>
  </si>
  <si>
    <t>36</t>
  </si>
  <si>
    <t>胡烨</t>
  </si>
  <si>
    <t>37</t>
  </si>
  <si>
    <t>胡永涛</t>
  </si>
  <si>
    <t>38</t>
  </si>
  <si>
    <t>胡德敏</t>
  </si>
  <si>
    <t>39</t>
  </si>
  <si>
    <t>洞山村双井组</t>
  </si>
  <si>
    <t>朱梦雅</t>
  </si>
  <si>
    <t>40</t>
  </si>
  <si>
    <t>洞山村圩东组</t>
  </si>
  <si>
    <t>朱毛毛</t>
  </si>
  <si>
    <t>41</t>
  </si>
  <si>
    <t>李方勤</t>
  </si>
  <si>
    <t>42</t>
  </si>
  <si>
    <t>李孔山</t>
  </si>
  <si>
    <t>43</t>
  </si>
  <si>
    <t>朱子轩</t>
  </si>
  <si>
    <t>44</t>
  </si>
  <si>
    <t>张圆圆</t>
  </si>
  <si>
    <t>45</t>
  </si>
  <si>
    <t>朱家黎</t>
  </si>
  <si>
    <t>46</t>
  </si>
  <si>
    <t>李孔杰</t>
  </si>
  <si>
    <t>47</t>
  </si>
  <si>
    <t>朱双喜</t>
  </si>
  <si>
    <t>48</t>
  </si>
  <si>
    <t>朱琴琴</t>
  </si>
  <si>
    <t>49</t>
  </si>
  <si>
    <t>朱锦涛</t>
  </si>
  <si>
    <t>50</t>
  </si>
  <si>
    <t>洞山村圩西组</t>
  </si>
  <si>
    <t>胡永春</t>
  </si>
  <si>
    <t>51</t>
  </si>
  <si>
    <t>胡传士</t>
  </si>
  <si>
    <t>52</t>
  </si>
  <si>
    <t>汤玉华</t>
  </si>
  <si>
    <t>53</t>
  </si>
  <si>
    <t>洞山村西圩组</t>
  </si>
  <si>
    <t>胡小贵</t>
  </si>
  <si>
    <t>54</t>
  </si>
  <si>
    <t>洞山村小郢组</t>
  </si>
  <si>
    <t>李传菊</t>
  </si>
  <si>
    <t>55</t>
  </si>
  <si>
    <t>赵春芳</t>
  </si>
  <si>
    <t>56</t>
  </si>
  <si>
    <t>洞山村英郢组</t>
  </si>
  <si>
    <t>王化全</t>
  </si>
  <si>
    <t>57</t>
  </si>
  <si>
    <t>朱元明</t>
  </si>
  <si>
    <t>58</t>
  </si>
  <si>
    <t>童芸芸</t>
  </si>
  <si>
    <t>59</t>
  </si>
  <si>
    <t>王维忠</t>
  </si>
  <si>
    <t>60</t>
  </si>
  <si>
    <t>王化清</t>
  </si>
  <si>
    <t>61</t>
  </si>
  <si>
    <t>洞山村周岗组</t>
  </si>
  <si>
    <t>罗其双</t>
  </si>
  <si>
    <t>62</t>
  </si>
  <si>
    <t>王化根</t>
  </si>
  <si>
    <t>63</t>
  </si>
  <si>
    <t>费郢村吴小郢组</t>
  </si>
  <si>
    <t>徐小燕</t>
  </si>
  <si>
    <t>64</t>
  </si>
  <si>
    <t>费郢村东二组</t>
  </si>
  <si>
    <t>邹丽丽</t>
  </si>
  <si>
    <t>65</t>
  </si>
  <si>
    <t>费郢村西一组</t>
  </si>
  <si>
    <t>邹芹</t>
  </si>
  <si>
    <t>66</t>
  </si>
  <si>
    <t>费郢村陈东组</t>
  </si>
  <si>
    <t>陈文山</t>
  </si>
  <si>
    <t>67</t>
  </si>
  <si>
    <t>陈双娜</t>
  </si>
  <si>
    <t>68</t>
  </si>
  <si>
    <t>杨友英</t>
  </si>
  <si>
    <t>69</t>
  </si>
  <si>
    <t>费郢村陈西组</t>
  </si>
  <si>
    <t>陈自仓</t>
  </si>
  <si>
    <t>70</t>
  </si>
  <si>
    <t>陈胜</t>
  </si>
  <si>
    <t>71</t>
  </si>
  <si>
    <t>陈自道</t>
  </si>
  <si>
    <t>72</t>
  </si>
  <si>
    <t>费郢村陈中组</t>
  </si>
  <si>
    <t>张西珍</t>
  </si>
  <si>
    <t>73</t>
  </si>
  <si>
    <t>陈志根</t>
  </si>
  <si>
    <t>74</t>
  </si>
  <si>
    <t>邹成政</t>
  </si>
  <si>
    <t>75</t>
  </si>
  <si>
    <t>邹德胜</t>
  </si>
  <si>
    <t>76</t>
  </si>
  <si>
    <t>邹磊修</t>
  </si>
  <si>
    <t>77</t>
  </si>
  <si>
    <t>费郢村费郢组</t>
  </si>
  <si>
    <t>费庭文</t>
  </si>
  <si>
    <t>78</t>
  </si>
  <si>
    <t>费郢村丰北组</t>
  </si>
  <si>
    <t>蔡明芳</t>
  </si>
  <si>
    <t>79</t>
  </si>
  <si>
    <t>费郢村丰南组</t>
  </si>
  <si>
    <t>郑维平</t>
  </si>
  <si>
    <t>80</t>
  </si>
  <si>
    <t>费郢村顾洼组</t>
  </si>
  <si>
    <t>顾宏成</t>
  </si>
  <si>
    <t>81</t>
  </si>
  <si>
    <t>顾元磊</t>
  </si>
  <si>
    <t>82</t>
  </si>
  <si>
    <t>孙玉莲</t>
  </si>
  <si>
    <t>83</t>
  </si>
  <si>
    <t>费郢村李郢组</t>
  </si>
  <si>
    <t>李恒芝</t>
  </si>
  <si>
    <t>84</t>
  </si>
  <si>
    <t>费郢村庞冲组</t>
  </si>
  <si>
    <t>庞明辉</t>
  </si>
  <si>
    <t>85</t>
  </si>
  <si>
    <t>庞士佩</t>
  </si>
  <si>
    <t>86</t>
  </si>
  <si>
    <t>费郢村王郢组</t>
  </si>
  <si>
    <t>王庭书</t>
  </si>
  <si>
    <t>87</t>
  </si>
  <si>
    <t>曹静静</t>
  </si>
  <si>
    <t>88</t>
  </si>
  <si>
    <t>张路贤</t>
  </si>
  <si>
    <t>89</t>
  </si>
  <si>
    <t>辛燕</t>
  </si>
  <si>
    <t>90</t>
  </si>
  <si>
    <t>费郢村西二组</t>
  </si>
  <si>
    <t>庞良安</t>
  </si>
  <si>
    <t>91</t>
  </si>
  <si>
    <t>杨修昌</t>
  </si>
  <si>
    <t>92</t>
  </si>
  <si>
    <t>杨修利</t>
  </si>
  <si>
    <t>93</t>
  </si>
  <si>
    <t>邹任德</t>
  </si>
  <si>
    <t>94</t>
  </si>
  <si>
    <t>邹怀</t>
  </si>
  <si>
    <t>95</t>
  </si>
  <si>
    <t>郑礼洋</t>
  </si>
  <si>
    <t>96</t>
  </si>
  <si>
    <t>横塘村老圩组</t>
  </si>
  <si>
    <t>杨振</t>
  </si>
  <si>
    <t>97</t>
  </si>
  <si>
    <t>横塘村方庄组</t>
  </si>
  <si>
    <t>陈侠</t>
  </si>
  <si>
    <t>98</t>
  </si>
  <si>
    <t>横塘村街上组</t>
  </si>
  <si>
    <t>吴庆俊</t>
  </si>
  <si>
    <t>99</t>
  </si>
  <si>
    <t>吴开连</t>
  </si>
  <si>
    <t>100</t>
  </si>
  <si>
    <t>横塘村北刚组</t>
  </si>
  <si>
    <t>李晓芳</t>
  </si>
  <si>
    <t>101</t>
  </si>
  <si>
    <t>横塘村北岗组</t>
  </si>
  <si>
    <t>吴旺旺</t>
  </si>
  <si>
    <t>102</t>
  </si>
  <si>
    <t>马明</t>
  </si>
  <si>
    <t>103</t>
  </si>
  <si>
    <t>庞德清</t>
  </si>
  <si>
    <t>104</t>
  </si>
  <si>
    <t>李恒爱</t>
  </si>
  <si>
    <t>105</t>
  </si>
  <si>
    <t>吴家付</t>
  </si>
  <si>
    <t>106</t>
  </si>
  <si>
    <t>李恒同</t>
  </si>
  <si>
    <t>107</t>
  </si>
  <si>
    <t>王会会</t>
  </si>
  <si>
    <t>108</t>
  </si>
  <si>
    <t>吴怀功</t>
  </si>
  <si>
    <t>109</t>
  </si>
  <si>
    <t>横塘村韩郢组</t>
  </si>
  <si>
    <t>刘传华</t>
  </si>
  <si>
    <t>110</t>
  </si>
  <si>
    <t>吴士前</t>
  </si>
  <si>
    <t>111</t>
  </si>
  <si>
    <t>吴怀江</t>
  </si>
  <si>
    <t>112</t>
  </si>
  <si>
    <t>李文信</t>
  </si>
  <si>
    <t>113</t>
  </si>
  <si>
    <t>吴化虎</t>
  </si>
  <si>
    <t>114</t>
  </si>
  <si>
    <t>沈宏园</t>
  </si>
  <si>
    <t>115</t>
  </si>
  <si>
    <t>横塘村门郢组</t>
  </si>
  <si>
    <t>吴化田</t>
  </si>
  <si>
    <t>116</t>
  </si>
  <si>
    <t>程伟</t>
  </si>
  <si>
    <t>117</t>
  </si>
  <si>
    <t>吴化华</t>
  </si>
  <si>
    <t>118</t>
  </si>
  <si>
    <t>程涛</t>
  </si>
  <si>
    <t>119</t>
  </si>
  <si>
    <t>横塘村孙东组</t>
  </si>
  <si>
    <t>费玉师</t>
  </si>
  <si>
    <t>120</t>
  </si>
  <si>
    <t>横塘村瓦东组</t>
  </si>
  <si>
    <t>吴庆爽</t>
  </si>
  <si>
    <t>121</t>
  </si>
  <si>
    <t>李家美</t>
  </si>
  <si>
    <t>122</t>
  </si>
  <si>
    <t>横塘村瓦南组</t>
  </si>
  <si>
    <t>吴化徐</t>
  </si>
  <si>
    <t>123</t>
  </si>
  <si>
    <t>吴档怀</t>
  </si>
  <si>
    <t>124</t>
  </si>
  <si>
    <t>吴丽娟</t>
  </si>
  <si>
    <t>125</t>
  </si>
  <si>
    <t>吴顺怀</t>
  </si>
  <si>
    <t>126</t>
  </si>
  <si>
    <t>横塘村瓦西组</t>
  </si>
  <si>
    <t>吴家元</t>
  </si>
  <si>
    <t>127</t>
  </si>
  <si>
    <t>吴文静</t>
  </si>
  <si>
    <t>128</t>
  </si>
  <si>
    <t>黄欣妍</t>
  </si>
  <si>
    <t>129</t>
  </si>
  <si>
    <t>横塘村王郢组</t>
  </si>
  <si>
    <t>王化燕</t>
  </si>
  <si>
    <t>130</t>
  </si>
  <si>
    <t>横塘村西郢村</t>
  </si>
  <si>
    <t>吴义</t>
  </si>
  <si>
    <t>131</t>
  </si>
  <si>
    <t>横塘村西郢组</t>
  </si>
  <si>
    <t>吴庆安</t>
  </si>
  <si>
    <t>132</t>
  </si>
  <si>
    <t>吴家巧</t>
  </si>
  <si>
    <t>133</t>
  </si>
  <si>
    <t>吴庆山</t>
  </si>
  <si>
    <t>134</t>
  </si>
  <si>
    <t>汤传远</t>
  </si>
  <si>
    <t>135</t>
  </si>
  <si>
    <t>横塘村新圩组</t>
  </si>
  <si>
    <t>尹若柱</t>
  </si>
  <si>
    <t>136</t>
  </si>
  <si>
    <t>杨修菊</t>
  </si>
  <si>
    <t>137</t>
  </si>
  <si>
    <t>尹若兵</t>
  </si>
  <si>
    <t>138</t>
  </si>
  <si>
    <t>横塘村姚郢组</t>
  </si>
  <si>
    <t>邵贤朝</t>
  </si>
  <si>
    <t>139</t>
  </si>
  <si>
    <t>黄山村褚东组</t>
  </si>
  <si>
    <t>褚友棍</t>
  </si>
  <si>
    <t>140</t>
  </si>
  <si>
    <t>黄山村褚西组</t>
  </si>
  <si>
    <t>褚学颂</t>
  </si>
  <si>
    <t>141</t>
  </si>
  <si>
    <t>褚学恒</t>
  </si>
  <si>
    <t>142</t>
  </si>
  <si>
    <t>黄山村方郢组</t>
  </si>
  <si>
    <t>陈太福</t>
  </si>
  <si>
    <t>143</t>
  </si>
  <si>
    <t>轩德军</t>
  </si>
  <si>
    <t>144</t>
  </si>
  <si>
    <t>程学金</t>
  </si>
  <si>
    <t>145</t>
  </si>
  <si>
    <t>郑义德</t>
  </si>
  <si>
    <t>146</t>
  </si>
  <si>
    <t>刘传君</t>
  </si>
  <si>
    <t>147</t>
  </si>
  <si>
    <t>李孔拥</t>
  </si>
  <si>
    <t>148</t>
  </si>
  <si>
    <t>黄山村黄东组</t>
  </si>
  <si>
    <t>杨金寨</t>
  </si>
  <si>
    <t>149</t>
  </si>
  <si>
    <t>郑红</t>
  </si>
  <si>
    <t>150</t>
  </si>
  <si>
    <t>郑礼</t>
  </si>
  <si>
    <t>151</t>
  </si>
  <si>
    <t>郑二泉</t>
  </si>
  <si>
    <t>152</t>
  </si>
  <si>
    <t>郑德坦</t>
  </si>
  <si>
    <t>153</t>
  </si>
  <si>
    <t>马山</t>
  </si>
  <si>
    <t>154</t>
  </si>
  <si>
    <t>黄山村黄西组</t>
  </si>
  <si>
    <t>马道杭</t>
  </si>
  <si>
    <t>155</t>
  </si>
  <si>
    <t>黄山村黄中组</t>
  </si>
  <si>
    <t>郑德科</t>
  </si>
  <si>
    <t>156</t>
  </si>
  <si>
    <t>157</t>
  </si>
  <si>
    <t>何龙长</t>
  </si>
  <si>
    <t>158</t>
  </si>
  <si>
    <t>黄山村马东组</t>
  </si>
  <si>
    <t>杨修玲</t>
  </si>
  <si>
    <t>159</t>
  </si>
  <si>
    <t>马永利</t>
  </si>
  <si>
    <t>160</t>
  </si>
  <si>
    <t>马永中</t>
  </si>
  <si>
    <t>161</t>
  </si>
  <si>
    <t>马祎诺</t>
  </si>
  <si>
    <t>162</t>
  </si>
  <si>
    <t>黄山村南二组</t>
  </si>
  <si>
    <t>张在平</t>
  </si>
  <si>
    <t>163</t>
  </si>
  <si>
    <t>黄山村南三组</t>
  </si>
  <si>
    <t>郑德兰</t>
  </si>
  <si>
    <t>164</t>
  </si>
  <si>
    <t>郑翔</t>
  </si>
  <si>
    <t>165</t>
  </si>
  <si>
    <t>郑仁山</t>
  </si>
  <si>
    <t>166</t>
  </si>
  <si>
    <t>黄山村南一组</t>
  </si>
  <si>
    <t>郑义菊</t>
  </si>
  <si>
    <t>167</t>
  </si>
  <si>
    <t>黄山村下庄组</t>
  </si>
  <si>
    <t>郑仁贵</t>
  </si>
  <si>
    <t>168</t>
  </si>
  <si>
    <t>郑仁青</t>
  </si>
  <si>
    <t>169</t>
  </si>
  <si>
    <t>黄山村永丰组</t>
  </si>
  <si>
    <t>崔玉平</t>
  </si>
  <si>
    <t>170</t>
  </si>
  <si>
    <t>孔庆尧</t>
  </si>
  <si>
    <t>171</t>
  </si>
  <si>
    <t>顾宏军</t>
  </si>
  <si>
    <t>172</t>
  </si>
  <si>
    <t>岭南村</t>
  </si>
  <si>
    <t>邹雨婷</t>
  </si>
  <si>
    <t>173</t>
  </si>
  <si>
    <t>岭南村万冲组</t>
  </si>
  <si>
    <t>邹成奎</t>
  </si>
  <si>
    <t>174</t>
  </si>
  <si>
    <t>岭南村二组</t>
  </si>
  <si>
    <t>邹良友</t>
  </si>
  <si>
    <t>175</t>
  </si>
  <si>
    <t>岭南村建东组</t>
  </si>
  <si>
    <t>刘家芳</t>
  </si>
  <si>
    <t>176</t>
  </si>
  <si>
    <t>岭南村建西组</t>
  </si>
  <si>
    <t>徐友顺</t>
  </si>
  <si>
    <t>177</t>
  </si>
  <si>
    <t>邹耀德</t>
  </si>
  <si>
    <t>178</t>
  </si>
  <si>
    <t>汤华举</t>
  </si>
  <si>
    <t>179</t>
  </si>
  <si>
    <t>岭南村前东组</t>
  </si>
  <si>
    <t>邹德强</t>
  </si>
  <si>
    <t>180</t>
  </si>
  <si>
    <t>许本富</t>
  </si>
  <si>
    <t>181</t>
  </si>
  <si>
    <t>岭南村前西组</t>
  </si>
  <si>
    <t>邹军队</t>
  </si>
  <si>
    <t>182</t>
  </si>
  <si>
    <t>邹敦玉</t>
  </si>
  <si>
    <t>183</t>
  </si>
  <si>
    <t>邹方六</t>
  </si>
  <si>
    <t>184</t>
  </si>
  <si>
    <t>邹玉</t>
  </si>
  <si>
    <t>185</t>
  </si>
  <si>
    <t>岭南村前中组</t>
  </si>
  <si>
    <t>邹育阳</t>
  </si>
  <si>
    <t>186</t>
  </si>
  <si>
    <t>王姣</t>
  </si>
  <si>
    <t>187</t>
  </si>
  <si>
    <t>邹方巨</t>
  </si>
  <si>
    <t>188</t>
  </si>
  <si>
    <t>伍志荣</t>
  </si>
  <si>
    <t>189</t>
  </si>
  <si>
    <t>邹雪</t>
  </si>
  <si>
    <t>190</t>
  </si>
  <si>
    <t>邹方义</t>
  </si>
  <si>
    <t>191</t>
  </si>
  <si>
    <t>邹迎春</t>
  </si>
  <si>
    <t>192</t>
  </si>
  <si>
    <t>岭南村三组</t>
  </si>
  <si>
    <t>邹方培</t>
  </si>
  <si>
    <t>193</t>
  </si>
  <si>
    <t>徐之红</t>
  </si>
  <si>
    <t>194</t>
  </si>
  <si>
    <t>岭南村四组</t>
  </si>
  <si>
    <t>汤品</t>
  </si>
  <si>
    <t>195</t>
  </si>
  <si>
    <t>王桂芬</t>
  </si>
  <si>
    <t>196</t>
  </si>
  <si>
    <t>邹海平</t>
  </si>
  <si>
    <t>197</t>
  </si>
  <si>
    <t>杨修果</t>
  </si>
  <si>
    <t>198</t>
  </si>
  <si>
    <t>岭南村万冲</t>
  </si>
  <si>
    <t>庞士忠</t>
  </si>
  <si>
    <t>199</t>
  </si>
  <si>
    <t>邹良柱</t>
  </si>
  <si>
    <t>200</t>
  </si>
  <si>
    <t>邹长岭</t>
  </si>
  <si>
    <t>201</t>
  </si>
  <si>
    <t>邹成双</t>
  </si>
  <si>
    <t>202</t>
  </si>
  <si>
    <t>岭南村一组</t>
  </si>
  <si>
    <t>邹德松</t>
  </si>
  <si>
    <t>203</t>
  </si>
  <si>
    <t>邹德清</t>
  </si>
  <si>
    <t>204</t>
  </si>
  <si>
    <t>岭南村祝郢组</t>
  </si>
  <si>
    <t>邹成先</t>
  </si>
  <si>
    <t>205</t>
  </si>
  <si>
    <t>马厂村瓦东组</t>
  </si>
  <si>
    <t>李孔社</t>
  </si>
  <si>
    <t>206</t>
  </si>
  <si>
    <t>西瓦村圩里组</t>
  </si>
  <si>
    <t>吴怀顺</t>
  </si>
  <si>
    <t>207</t>
  </si>
  <si>
    <t>西瓦村后郢组</t>
  </si>
  <si>
    <t>张攀</t>
  </si>
  <si>
    <t>208</t>
  </si>
  <si>
    <t>马厂村瓦南组</t>
  </si>
  <si>
    <t>李海波</t>
  </si>
  <si>
    <t>209</t>
  </si>
  <si>
    <t>马厂村瓦西组</t>
  </si>
  <si>
    <t>李学雷</t>
  </si>
  <si>
    <t>210</t>
  </si>
  <si>
    <t>马厂村东郢组</t>
  </si>
  <si>
    <t>李俊哲</t>
  </si>
  <si>
    <t>211</t>
  </si>
  <si>
    <t>李文许</t>
  </si>
  <si>
    <t>212</t>
  </si>
  <si>
    <t>李文礼</t>
  </si>
  <si>
    <t>213</t>
  </si>
  <si>
    <t>杨玉琴</t>
  </si>
  <si>
    <t>214</t>
  </si>
  <si>
    <t>马厂村胡郢组</t>
  </si>
  <si>
    <t>吴家伟</t>
  </si>
  <si>
    <t>215</t>
  </si>
  <si>
    <t>苏甜平</t>
  </si>
  <si>
    <t>216</t>
  </si>
  <si>
    <t>马厂村街东组</t>
  </si>
  <si>
    <t>吴维光</t>
  </si>
  <si>
    <t>217</t>
  </si>
  <si>
    <t>马厂村街西组</t>
  </si>
  <si>
    <t>沈天彪</t>
  </si>
  <si>
    <t>218</t>
  </si>
  <si>
    <t>沈维元</t>
  </si>
  <si>
    <t>219</t>
  </si>
  <si>
    <t>李文义</t>
  </si>
  <si>
    <t>220</t>
  </si>
  <si>
    <t>李文根</t>
  </si>
  <si>
    <t>221</t>
  </si>
  <si>
    <t>李文涛</t>
  </si>
  <si>
    <t>222</t>
  </si>
  <si>
    <t>李运动</t>
  </si>
  <si>
    <t>223</t>
  </si>
  <si>
    <t>沈朝侠</t>
  </si>
  <si>
    <t>224</t>
  </si>
  <si>
    <t>李展鸿</t>
  </si>
  <si>
    <t>225</t>
  </si>
  <si>
    <t>王玉军</t>
  </si>
  <si>
    <t>226</t>
  </si>
  <si>
    <t>马厂村马北组</t>
  </si>
  <si>
    <t>李春梅</t>
  </si>
  <si>
    <t>227</t>
  </si>
  <si>
    <t>李楠楠</t>
  </si>
  <si>
    <t>228</t>
  </si>
  <si>
    <t>李孔明</t>
  </si>
  <si>
    <t>229</t>
  </si>
  <si>
    <t>孙现友</t>
  </si>
  <si>
    <t>230</t>
  </si>
  <si>
    <t>李恒要</t>
  </si>
  <si>
    <t>231</t>
  </si>
  <si>
    <t>李孔胜</t>
  </si>
  <si>
    <t>232</t>
  </si>
  <si>
    <t>李孔友</t>
  </si>
  <si>
    <t>233</t>
  </si>
  <si>
    <t>孙若茜</t>
  </si>
  <si>
    <t>234</t>
  </si>
  <si>
    <t>马厂村马南组</t>
  </si>
  <si>
    <t>李学启</t>
  </si>
  <si>
    <t>235</t>
  </si>
  <si>
    <t>马厂村南庄组</t>
  </si>
  <si>
    <t>陈本美</t>
  </si>
  <si>
    <t>236</t>
  </si>
  <si>
    <t>杨维连</t>
  </si>
  <si>
    <t>237</t>
  </si>
  <si>
    <t>郑礼华</t>
  </si>
  <si>
    <t>238</t>
  </si>
  <si>
    <t>马厂村瓦北组</t>
  </si>
  <si>
    <t>李茂亮</t>
  </si>
  <si>
    <t>239</t>
  </si>
  <si>
    <t>李振昊</t>
  </si>
  <si>
    <t>240</t>
  </si>
  <si>
    <t>陈翠红</t>
  </si>
  <si>
    <t>241</t>
  </si>
  <si>
    <t>李文华</t>
  </si>
  <si>
    <t>242</t>
  </si>
  <si>
    <t>汪云芳</t>
  </si>
  <si>
    <t>243</t>
  </si>
  <si>
    <t>李继成</t>
  </si>
  <si>
    <t>244</t>
  </si>
  <si>
    <t>李文细</t>
  </si>
  <si>
    <t>245</t>
  </si>
  <si>
    <t>余素平</t>
  </si>
  <si>
    <t>246</t>
  </si>
  <si>
    <t>梁新兰</t>
  </si>
  <si>
    <t>247</t>
  </si>
  <si>
    <t>李学纪</t>
  </si>
  <si>
    <t>248</t>
  </si>
  <si>
    <t>陈桂莲</t>
  </si>
  <si>
    <t>249</t>
  </si>
  <si>
    <t>马厂村乡直</t>
  </si>
  <si>
    <t>郑志国</t>
  </si>
  <si>
    <t>250</t>
  </si>
  <si>
    <t>玫瑰苑社区</t>
  </si>
  <si>
    <t>刘传高</t>
  </si>
  <si>
    <t>251</t>
  </si>
  <si>
    <t>吴兵</t>
  </si>
  <si>
    <t>252</t>
  </si>
  <si>
    <t>杨修凯</t>
  </si>
  <si>
    <t>253</t>
  </si>
  <si>
    <t>毛海霞</t>
  </si>
  <si>
    <t>254</t>
  </si>
  <si>
    <t>孟东组</t>
  </si>
  <si>
    <t>吴帅</t>
  </si>
  <si>
    <t>255</t>
  </si>
  <si>
    <t>孟西组</t>
  </si>
  <si>
    <t>邹美娟</t>
  </si>
  <si>
    <t>256</t>
  </si>
  <si>
    <t>泉山湖社区</t>
  </si>
  <si>
    <t>庞德巧</t>
  </si>
  <si>
    <t>257</t>
  </si>
  <si>
    <t>三和村刘西组</t>
  </si>
  <si>
    <t>李恒亮</t>
  </si>
  <si>
    <t>258</t>
  </si>
  <si>
    <t>三和村吴郢组</t>
  </si>
  <si>
    <t>廖会珍</t>
  </si>
  <si>
    <t>259</t>
  </si>
  <si>
    <t>三和村吴郢村</t>
  </si>
  <si>
    <t>张玉</t>
  </si>
  <si>
    <t>260</t>
  </si>
  <si>
    <t>三和村张圩组</t>
  </si>
  <si>
    <t>张兰永</t>
  </si>
  <si>
    <t>261</t>
  </si>
  <si>
    <t>三和村刘东组</t>
  </si>
  <si>
    <t>孙士华</t>
  </si>
  <si>
    <t>262</t>
  </si>
  <si>
    <t>263</t>
  </si>
  <si>
    <t>汤素珍</t>
  </si>
  <si>
    <t>264</t>
  </si>
  <si>
    <t>邹希娥</t>
  </si>
  <si>
    <t>265</t>
  </si>
  <si>
    <t>三和村桥东组</t>
  </si>
  <si>
    <t>胡如梦</t>
  </si>
  <si>
    <t>266</t>
  </si>
  <si>
    <t>汤多好</t>
  </si>
  <si>
    <t>267</t>
  </si>
  <si>
    <t>三和村桥西组</t>
  </si>
  <si>
    <t>汤湘云</t>
  </si>
  <si>
    <t>268</t>
  </si>
  <si>
    <t>三和村史东组</t>
  </si>
  <si>
    <t>张秋生</t>
  </si>
  <si>
    <t>269</t>
  </si>
  <si>
    <t>三和村孙郢组</t>
  </si>
  <si>
    <t>孙光芹</t>
  </si>
  <si>
    <t>270</t>
  </si>
  <si>
    <t>孙国豪</t>
  </si>
  <si>
    <t>271</t>
  </si>
  <si>
    <t>吴怀友</t>
  </si>
  <si>
    <t>272</t>
  </si>
  <si>
    <t>孙文畅</t>
  </si>
  <si>
    <t>273</t>
  </si>
  <si>
    <t>孙文美</t>
  </si>
  <si>
    <t>274</t>
  </si>
  <si>
    <t>张雪</t>
  </si>
  <si>
    <t>275</t>
  </si>
  <si>
    <t>张兰祥</t>
  </si>
  <si>
    <t>276</t>
  </si>
  <si>
    <t>张厚奎</t>
  </si>
  <si>
    <t>277</t>
  </si>
  <si>
    <t>张中安</t>
  </si>
  <si>
    <t>278</t>
  </si>
  <si>
    <t>戚明平</t>
  </si>
  <si>
    <t>279</t>
  </si>
  <si>
    <t>舜耕村巷西组</t>
  </si>
  <si>
    <t>祁梅</t>
  </si>
  <si>
    <t>280</t>
  </si>
  <si>
    <t>舜耕村北头组</t>
  </si>
  <si>
    <t>邹永德</t>
  </si>
  <si>
    <t>281</t>
  </si>
  <si>
    <t>邹金德</t>
  </si>
  <si>
    <t>282</t>
  </si>
  <si>
    <t>杨维国</t>
  </si>
  <si>
    <t>283</t>
  </si>
  <si>
    <t>舜耕村大圩组</t>
  </si>
  <si>
    <t>张凤华</t>
  </si>
  <si>
    <t>284</t>
  </si>
  <si>
    <t>金学成</t>
  </si>
  <si>
    <t>285</t>
  </si>
  <si>
    <t>邹良梅</t>
  </si>
  <si>
    <t>286</t>
  </si>
  <si>
    <t>舜耕村胡郢村</t>
  </si>
  <si>
    <t>邹贵德</t>
  </si>
  <si>
    <t>287</t>
  </si>
  <si>
    <t>舜耕村胡郢组</t>
  </si>
  <si>
    <t>邹成家</t>
  </si>
  <si>
    <t>288</t>
  </si>
  <si>
    <t>邹方瑾</t>
  </si>
  <si>
    <t>289</t>
  </si>
  <si>
    <t>王邵叶</t>
  </si>
  <si>
    <t>290</t>
  </si>
  <si>
    <t>邹良磊</t>
  </si>
  <si>
    <t>291</t>
  </si>
  <si>
    <t>邹功亮</t>
  </si>
  <si>
    <t>292</t>
  </si>
  <si>
    <t>沈颂梅</t>
  </si>
  <si>
    <t>293</t>
  </si>
  <si>
    <t>邹元元</t>
  </si>
  <si>
    <t>294</t>
  </si>
  <si>
    <t>余传满</t>
  </si>
  <si>
    <t>295</t>
  </si>
  <si>
    <t>舜耕村李郢组</t>
  </si>
  <si>
    <t>庞秀云</t>
  </si>
  <si>
    <t>296</t>
  </si>
  <si>
    <t>张凤兰</t>
  </si>
  <si>
    <t>297</t>
  </si>
  <si>
    <t>轩玉梅</t>
  </si>
  <si>
    <t>298</t>
  </si>
  <si>
    <t>舜耕村刘郢组</t>
  </si>
  <si>
    <t>陈维付</t>
  </si>
  <si>
    <t>299</t>
  </si>
  <si>
    <t>胡德安</t>
  </si>
  <si>
    <t>300</t>
  </si>
  <si>
    <t>舜耕村山郝组</t>
  </si>
  <si>
    <t>徐之金</t>
  </si>
  <si>
    <t>301</t>
  </si>
  <si>
    <t>徐友文</t>
  </si>
  <si>
    <t>302</t>
  </si>
  <si>
    <t>徐作恒</t>
  </si>
  <si>
    <t>303</t>
  </si>
  <si>
    <t>徐作全</t>
  </si>
  <si>
    <t>304</t>
  </si>
  <si>
    <t>徐之伦</t>
  </si>
  <si>
    <t>305</t>
  </si>
  <si>
    <t>邹成美</t>
  </si>
  <si>
    <t>306</t>
  </si>
  <si>
    <t>舜耕村圩里组</t>
  </si>
  <si>
    <t>吴本虎</t>
  </si>
  <si>
    <t>307</t>
  </si>
  <si>
    <t>舜耕村巷东组</t>
  </si>
  <si>
    <t>吴化前</t>
  </si>
  <si>
    <t>308</t>
  </si>
  <si>
    <t>吴进</t>
  </si>
  <si>
    <t>309</t>
  </si>
  <si>
    <t>叶云峰</t>
  </si>
  <si>
    <t>310</t>
  </si>
  <si>
    <t>叶传书</t>
  </si>
  <si>
    <t>311</t>
  </si>
  <si>
    <t>舜耕村小圩组</t>
  </si>
  <si>
    <t>李东梅</t>
  </si>
  <si>
    <t>312</t>
  </si>
  <si>
    <t>费玉玲</t>
  </si>
  <si>
    <t>313</t>
  </si>
  <si>
    <t>邹成敏</t>
  </si>
  <si>
    <t>314</t>
  </si>
  <si>
    <t>四店村后坝组</t>
  </si>
  <si>
    <t>陈祝华</t>
  </si>
  <si>
    <t>315</t>
  </si>
  <si>
    <t>汤多刚</t>
  </si>
  <si>
    <t>316</t>
  </si>
  <si>
    <t>四店村六组</t>
  </si>
  <si>
    <t>汤多兰</t>
  </si>
  <si>
    <t>317</t>
  </si>
  <si>
    <t>四店村三组</t>
  </si>
  <si>
    <t>邹吴德</t>
  </si>
  <si>
    <t>318</t>
  </si>
  <si>
    <t>何珊珊</t>
  </si>
  <si>
    <t>319</t>
  </si>
  <si>
    <t>四店村汤圩组</t>
  </si>
  <si>
    <t>汤传平</t>
  </si>
  <si>
    <t>320</t>
  </si>
  <si>
    <t>汤多永</t>
  </si>
  <si>
    <t>321</t>
  </si>
  <si>
    <t>汤多怀</t>
  </si>
  <si>
    <t>322</t>
  </si>
  <si>
    <t>吴具兰</t>
  </si>
  <si>
    <t>323</t>
  </si>
  <si>
    <t>吴怀芳</t>
  </si>
  <si>
    <t>324</t>
  </si>
  <si>
    <t>四店村五组</t>
  </si>
  <si>
    <t>邹奎</t>
  </si>
  <si>
    <t>325</t>
  </si>
  <si>
    <t>邹良春</t>
  </si>
  <si>
    <t>326</t>
  </si>
  <si>
    <t>邹全</t>
  </si>
  <si>
    <t>327</t>
  </si>
  <si>
    <t>邹成良</t>
  </si>
  <si>
    <t>328</t>
  </si>
  <si>
    <t>程灵芝</t>
  </si>
  <si>
    <t>329</t>
  </si>
  <si>
    <t>邹春梅</t>
  </si>
  <si>
    <t>330</t>
  </si>
  <si>
    <t>四店村下郢组</t>
  </si>
  <si>
    <t>张忠艳</t>
  </si>
  <si>
    <t>331</t>
  </si>
  <si>
    <t>汤本兵</t>
  </si>
  <si>
    <t>332</t>
  </si>
  <si>
    <t>胡继波</t>
  </si>
  <si>
    <t>333</t>
  </si>
  <si>
    <t>四店村一组</t>
  </si>
  <si>
    <t>李家贵</t>
  </si>
  <si>
    <t>334</t>
  </si>
  <si>
    <t>邹成莹</t>
  </si>
  <si>
    <t>335</t>
  </si>
  <si>
    <t>李素元</t>
  </si>
  <si>
    <t>336</t>
  </si>
  <si>
    <t>刘正玉</t>
  </si>
  <si>
    <t>337</t>
  </si>
  <si>
    <t>四店村尹郢组</t>
  </si>
  <si>
    <t>彭莹莹</t>
  </si>
  <si>
    <t>338</t>
  </si>
  <si>
    <t>松林组</t>
  </si>
  <si>
    <t>程晋安</t>
  </si>
  <si>
    <t>339</t>
  </si>
  <si>
    <t>塘坊组</t>
  </si>
  <si>
    <t>沈友朋</t>
  </si>
  <si>
    <t>340</t>
  </si>
  <si>
    <t>土楼村后地组</t>
  </si>
  <si>
    <t>汤健</t>
  </si>
  <si>
    <t>341</t>
  </si>
  <si>
    <t>张杨</t>
  </si>
  <si>
    <t>342</t>
  </si>
  <si>
    <t>土楼村梨树组</t>
  </si>
  <si>
    <t>邹良好</t>
  </si>
  <si>
    <t>343</t>
  </si>
  <si>
    <t>邹波</t>
  </si>
  <si>
    <t>344</t>
  </si>
  <si>
    <t>邹成米</t>
  </si>
  <si>
    <t>345</t>
  </si>
  <si>
    <t>土楼村桥湾组</t>
  </si>
  <si>
    <t>张新厂</t>
  </si>
  <si>
    <t>346</t>
  </si>
  <si>
    <t>土楼村沈桥组</t>
  </si>
  <si>
    <t>邹成群</t>
  </si>
  <si>
    <t>347</t>
  </si>
  <si>
    <t>朱子旭</t>
  </si>
  <si>
    <t>348</t>
  </si>
  <si>
    <t>土楼村汤中组</t>
  </si>
  <si>
    <t>沈俊英</t>
  </si>
  <si>
    <t>349</t>
  </si>
  <si>
    <t>土楼村土后组</t>
  </si>
  <si>
    <t>吴凡国</t>
  </si>
  <si>
    <t>350</t>
  </si>
  <si>
    <t>吴多行</t>
  </si>
  <si>
    <t>351</t>
  </si>
  <si>
    <t>吴鹏</t>
  </si>
  <si>
    <t>352</t>
  </si>
  <si>
    <t>邹艳群</t>
  </si>
  <si>
    <t>353</t>
  </si>
  <si>
    <t>吴多敏</t>
  </si>
  <si>
    <t>354</t>
  </si>
  <si>
    <t>土楼村土前组</t>
  </si>
  <si>
    <t>邹伍修</t>
  </si>
  <si>
    <t>355</t>
  </si>
  <si>
    <t>邹赵兵</t>
  </si>
  <si>
    <t>356</t>
  </si>
  <si>
    <t>汪树兰</t>
  </si>
  <si>
    <t>357</t>
  </si>
  <si>
    <t>王荣珍</t>
  </si>
  <si>
    <t>358</t>
  </si>
  <si>
    <t>邹欣悦</t>
  </si>
  <si>
    <t>359</t>
  </si>
  <si>
    <t>土楼村汪东组</t>
  </si>
  <si>
    <t>汪家财</t>
  </si>
  <si>
    <t>360</t>
  </si>
  <si>
    <t>土楼村汪圩组</t>
  </si>
  <si>
    <t>汪向兵</t>
  </si>
  <si>
    <t>361</t>
  </si>
  <si>
    <t>汪晓龙</t>
  </si>
  <si>
    <t>362</t>
  </si>
  <si>
    <t>尹娟</t>
  </si>
  <si>
    <t>363</t>
  </si>
  <si>
    <t>土楼村汪西组</t>
  </si>
  <si>
    <t>孙绚美</t>
  </si>
  <si>
    <t>364</t>
  </si>
  <si>
    <t>孙志坤</t>
  </si>
  <si>
    <t>365</t>
  </si>
  <si>
    <t>徐道芬</t>
  </si>
  <si>
    <t>366</t>
  </si>
  <si>
    <t>汪倩倩</t>
  </si>
  <si>
    <t>367</t>
  </si>
  <si>
    <t>土楼村夏郢组</t>
  </si>
  <si>
    <t>李素云</t>
  </si>
  <si>
    <t>368</t>
  </si>
  <si>
    <t>土楼村谢北组</t>
  </si>
  <si>
    <t>谢宏宏</t>
  </si>
  <si>
    <t>369</t>
  </si>
  <si>
    <t>土楼村周西组</t>
  </si>
  <si>
    <t>吴凡凯</t>
  </si>
  <si>
    <t>370</t>
  </si>
  <si>
    <t>吴祥建</t>
  </si>
  <si>
    <t>371</t>
  </si>
  <si>
    <t>吴凡玉</t>
  </si>
  <si>
    <t>372</t>
  </si>
  <si>
    <t>土楼村朱岗组</t>
  </si>
  <si>
    <t>朱玉权</t>
  </si>
  <si>
    <t>373</t>
  </si>
  <si>
    <t>朱栋梁</t>
  </si>
  <si>
    <t>374</t>
  </si>
  <si>
    <t>朱涛</t>
  </si>
  <si>
    <t>375</t>
  </si>
  <si>
    <t>朱玉林</t>
  </si>
  <si>
    <t>376</t>
  </si>
  <si>
    <t>朱金贵</t>
  </si>
  <si>
    <t>377</t>
  </si>
  <si>
    <t>王圩村王圩组</t>
  </si>
  <si>
    <t>程建</t>
  </si>
  <si>
    <t>378</t>
  </si>
  <si>
    <t>王圩村程郢组</t>
  </si>
  <si>
    <t>李孔艳</t>
  </si>
  <si>
    <t>379</t>
  </si>
  <si>
    <t>王圩村罗岗组</t>
  </si>
  <si>
    <t>吴贵兰</t>
  </si>
  <si>
    <t>380</t>
  </si>
  <si>
    <t>王圩村罗圩组</t>
  </si>
  <si>
    <t>陈宜装</t>
  </si>
  <si>
    <t>381</t>
  </si>
  <si>
    <t>罗其玉</t>
  </si>
  <si>
    <t>382</t>
  </si>
  <si>
    <t>王圩村孟郢组</t>
  </si>
  <si>
    <t>孟祥武</t>
  </si>
  <si>
    <t>383</t>
  </si>
  <si>
    <t>孟祥军</t>
  </si>
  <si>
    <t>384</t>
  </si>
  <si>
    <t>王圩村汤郢组</t>
  </si>
  <si>
    <t>汤本梅</t>
  </si>
  <si>
    <t>385</t>
  </si>
  <si>
    <t>汤华健</t>
  </si>
  <si>
    <t>386</t>
  </si>
  <si>
    <t>程晋忠</t>
  </si>
  <si>
    <t>387</t>
  </si>
  <si>
    <t>汤多陶</t>
  </si>
  <si>
    <t>388</t>
  </si>
  <si>
    <t>罗兰兰</t>
  </si>
  <si>
    <t>389</t>
  </si>
  <si>
    <t>陈杰</t>
  </si>
  <si>
    <t>390</t>
  </si>
  <si>
    <t>吴松</t>
  </si>
  <si>
    <t>391</t>
  </si>
  <si>
    <t>程晋琪</t>
  </si>
  <si>
    <t>392</t>
  </si>
  <si>
    <t>王圩村严郢组</t>
  </si>
  <si>
    <t>程晋胜</t>
  </si>
  <si>
    <t>393</t>
  </si>
  <si>
    <t>程晋伟</t>
  </si>
  <si>
    <t>394</t>
  </si>
  <si>
    <t>罗其华</t>
  </si>
  <si>
    <t>395</t>
  </si>
  <si>
    <t>西瓦村大平组</t>
  </si>
  <si>
    <t>吴怀永</t>
  </si>
  <si>
    <t>396</t>
  </si>
  <si>
    <t>西瓦村东南组</t>
  </si>
  <si>
    <t>397</t>
  </si>
  <si>
    <t>吴化胜</t>
  </si>
  <si>
    <t>398</t>
  </si>
  <si>
    <t>吴本汉</t>
  </si>
  <si>
    <t>399</t>
  </si>
  <si>
    <t>吴本柳</t>
  </si>
  <si>
    <t>400</t>
  </si>
  <si>
    <t>吴瑞祥</t>
  </si>
  <si>
    <t>401</t>
  </si>
  <si>
    <t>西瓦村沟东组</t>
  </si>
  <si>
    <t>吴怀月</t>
  </si>
  <si>
    <t>402</t>
  </si>
  <si>
    <t>西瓦村沟西组</t>
  </si>
  <si>
    <t>吴怀水</t>
  </si>
  <si>
    <t>403</t>
  </si>
  <si>
    <t>巩言冲</t>
  </si>
  <si>
    <t>404</t>
  </si>
  <si>
    <t>吴星星</t>
  </si>
  <si>
    <t>405</t>
  </si>
  <si>
    <t>吴化为</t>
  </si>
  <si>
    <t>406</t>
  </si>
  <si>
    <t>曹正英</t>
  </si>
  <si>
    <t>407</t>
  </si>
  <si>
    <t>吴化金</t>
  </si>
  <si>
    <t>408</t>
  </si>
  <si>
    <t>吴化高</t>
  </si>
  <si>
    <t>409</t>
  </si>
  <si>
    <t>西瓦村集东组</t>
  </si>
  <si>
    <t>吴化辽</t>
  </si>
  <si>
    <t>410</t>
  </si>
  <si>
    <t>吴怀颂</t>
  </si>
  <si>
    <t>411</t>
  </si>
  <si>
    <t>西瓦村集西组</t>
  </si>
  <si>
    <t>孙丽丽</t>
  </si>
  <si>
    <t>412</t>
  </si>
  <si>
    <t>吴庆利</t>
  </si>
  <si>
    <t>413</t>
  </si>
  <si>
    <t>西瓦村孟郢组</t>
  </si>
  <si>
    <t>徐维凡</t>
  </si>
  <si>
    <t>414</t>
  </si>
  <si>
    <t>杨纪利</t>
  </si>
  <si>
    <t>415</t>
  </si>
  <si>
    <t>徐氏</t>
  </si>
  <si>
    <t>416</t>
  </si>
  <si>
    <t>徐连春</t>
  </si>
  <si>
    <t>417</t>
  </si>
  <si>
    <t>西瓦村前进组</t>
  </si>
  <si>
    <t>邹敏</t>
  </si>
  <si>
    <t>418</t>
  </si>
  <si>
    <t>西瓦村前圩组</t>
  </si>
  <si>
    <t>419</t>
  </si>
  <si>
    <t>杨玉兰</t>
  </si>
  <si>
    <t>420</t>
  </si>
  <si>
    <t>夏云芳</t>
  </si>
  <si>
    <t>421</t>
  </si>
  <si>
    <t>汤多用</t>
  </si>
  <si>
    <t>422</t>
  </si>
  <si>
    <t>彭芳军</t>
  </si>
  <si>
    <t>423</t>
  </si>
  <si>
    <t>吴俊男</t>
  </si>
  <si>
    <t>424</t>
  </si>
  <si>
    <t>吴怀伍</t>
  </si>
  <si>
    <t>425</t>
  </si>
  <si>
    <t>吴本林</t>
  </si>
  <si>
    <t>426</t>
  </si>
  <si>
    <t>西瓦村西场组</t>
  </si>
  <si>
    <t>吴春</t>
  </si>
  <si>
    <t>427</t>
  </si>
  <si>
    <t>西瓦村小平组</t>
  </si>
  <si>
    <t>吴家体</t>
  </si>
  <si>
    <t>428</t>
  </si>
  <si>
    <t>下庄组</t>
  </si>
  <si>
    <t>程学扩</t>
  </si>
  <si>
    <t>429</t>
  </si>
  <si>
    <t>香樟苑社区</t>
  </si>
  <si>
    <t>陈敬侠</t>
  </si>
  <si>
    <t>430</t>
  </si>
  <si>
    <t>新华村张南组</t>
  </si>
  <si>
    <t>沈俊芳</t>
  </si>
  <si>
    <t>431</t>
  </si>
  <si>
    <t>新二组</t>
  </si>
  <si>
    <t>程晋祥</t>
  </si>
  <si>
    <t>432</t>
  </si>
  <si>
    <t>程祥</t>
  </si>
  <si>
    <t>433</t>
  </si>
  <si>
    <t>余传贵</t>
  </si>
  <si>
    <t>434</t>
  </si>
  <si>
    <t>程晋全</t>
  </si>
  <si>
    <t>435</t>
  </si>
  <si>
    <t>新华村祁圩组</t>
  </si>
  <si>
    <t>436</t>
  </si>
  <si>
    <t>程晋余</t>
  </si>
  <si>
    <t>437</t>
  </si>
  <si>
    <t>新华村塘坊组</t>
  </si>
  <si>
    <t>王道珍</t>
  </si>
  <si>
    <t>438</t>
  </si>
  <si>
    <t>沈吴宏</t>
  </si>
  <si>
    <t>439</t>
  </si>
  <si>
    <t>新华村下庄组</t>
  </si>
  <si>
    <t>刘传胜</t>
  </si>
  <si>
    <t>440</t>
  </si>
  <si>
    <t>程东林</t>
  </si>
  <si>
    <t>441</t>
  </si>
  <si>
    <t>陆兰</t>
  </si>
  <si>
    <t>442</t>
  </si>
  <si>
    <t>新华村新二组</t>
  </si>
  <si>
    <t>程晋国</t>
  </si>
  <si>
    <t>443</t>
  </si>
  <si>
    <t>程东亮</t>
  </si>
  <si>
    <t>444</t>
  </si>
  <si>
    <t>程晋贵</t>
  </si>
  <si>
    <t>445</t>
  </si>
  <si>
    <t>新华村新男组</t>
  </si>
  <si>
    <t>李文合</t>
  </si>
  <si>
    <t>446</t>
  </si>
  <si>
    <t>新华村新一组</t>
  </si>
  <si>
    <t>杨秀英</t>
  </si>
  <si>
    <t>447</t>
  </si>
  <si>
    <t>余传安</t>
  </si>
  <si>
    <t>448</t>
  </si>
  <si>
    <t>余家安</t>
  </si>
  <si>
    <t>449</t>
  </si>
  <si>
    <t>新华村张北组</t>
  </si>
  <si>
    <t>张在祝</t>
  </si>
  <si>
    <t>450</t>
  </si>
  <si>
    <t>张文英</t>
  </si>
  <si>
    <t>451</t>
  </si>
  <si>
    <t>新一组</t>
  </si>
  <si>
    <t>程龙恒</t>
  </si>
  <si>
    <t>452</t>
  </si>
  <si>
    <t>徐马村甘郢组</t>
  </si>
  <si>
    <t>刘道付</t>
  </si>
  <si>
    <t>453</t>
  </si>
  <si>
    <t>黄士礼</t>
  </si>
  <si>
    <t>454</t>
  </si>
  <si>
    <t>陈主群</t>
  </si>
  <si>
    <t>455</t>
  </si>
  <si>
    <t>张长太</t>
  </si>
  <si>
    <t>456</t>
  </si>
  <si>
    <t>张应全</t>
  </si>
  <si>
    <t>457</t>
  </si>
  <si>
    <t>徐马村刘洼组</t>
  </si>
  <si>
    <t>刘道广</t>
  </si>
  <si>
    <t>458</t>
  </si>
  <si>
    <t>张英德</t>
  </si>
  <si>
    <t>459</t>
  </si>
  <si>
    <t>徐马村鲁郢组</t>
  </si>
  <si>
    <t>鲁敏</t>
  </si>
  <si>
    <t>460</t>
  </si>
  <si>
    <t>隗礼应</t>
  </si>
  <si>
    <t>461</t>
  </si>
  <si>
    <t>鲁殿好</t>
  </si>
  <si>
    <t>462</t>
  </si>
  <si>
    <t>汤侠</t>
  </si>
  <si>
    <t>463</t>
  </si>
  <si>
    <t>徐马村吕岗组</t>
  </si>
  <si>
    <t>刘传昌</t>
  </si>
  <si>
    <t>464</t>
  </si>
  <si>
    <t>徐闯</t>
  </si>
  <si>
    <t>465</t>
  </si>
  <si>
    <t>徐道黄</t>
  </si>
  <si>
    <t>466</t>
  </si>
  <si>
    <t>徐道玉</t>
  </si>
  <si>
    <t>467</t>
  </si>
  <si>
    <t>隗立英</t>
  </si>
  <si>
    <t>468</t>
  </si>
  <si>
    <t>徐道福</t>
  </si>
  <si>
    <t>469</t>
  </si>
  <si>
    <t>徐芝峰</t>
  </si>
  <si>
    <t>470</t>
  </si>
  <si>
    <t>徐道胜</t>
  </si>
  <si>
    <t>471</t>
  </si>
  <si>
    <t>徐芝光</t>
  </si>
  <si>
    <t>472</t>
  </si>
  <si>
    <t>徐马村戚岗组</t>
  </si>
  <si>
    <t>陈文好</t>
  </si>
  <si>
    <t>473</t>
  </si>
  <si>
    <t>陈保四</t>
  </si>
  <si>
    <t>474</t>
  </si>
  <si>
    <t>徐马村隗郢组</t>
  </si>
  <si>
    <t>隗信兵</t>
  </si>
  <si>
    <t>475</t>
  </si>
  <si>
    <t>徐马村吴郢组</t>
  </si>
  <si>
    <t>吴焕月</t>
  </si>
  <si>
    <t>476</t>
  </si>
  <si>
    <t>吴焕兵</t>
  </si>
  <si>
    <t>477</t>
  </si>
  <si>
    <t>徐马村徐马组</t>
  </si>
  <si>
    <t>张俊怀</t>
  </si>
  <si>
    <t>478</t>
  </si>
  <si>
    <t>张长文</t>
  </si>
  <si>
    <t>479</t>
  </si>
  <si>
    <t>隗树云</t>
  </si>
  <si>
    <t>480</t>
  </si>
  <si>
    <t>徐马村养老院</t>
  </si>
  <si>
    <t>刘传顶</t>
  </si>
  <si>
    <t>481</t>
  </si>
  <si>
    <t>徐洼村陶东组</t>
  </si>
  <si>
    <t>482</t>
  </si>
  <si>
    <t>徐洼村甲由组</t>
  </si>
  <si>
    <t>张欣浩宇</t>
  </si>
  <si>
    <t>483</t>
  </si>
  <si>
    <t>张梅</t>
  </si>
  <si>
    <t>484</t>
  </si>
  <si>
    <t>徐玉芝</t>
  </si>
  <si>
    <t>485</t>
  </si>
  <si>
    <t>陶友好</t>
  </si>
  <si>
    <t>486</t>
  </si>
  <si>
    <t>徐洼村万岗组</t>
  </si>
  <si>
    <t>徐道龙</t>
  </si>
  <si>
    <t>487</t>
  </si>
  <si>
    <t>徐浩宇</t>
  </si>
  <si>
    <t>488</t>
  </si>
  <si>
    <t>徐洼村王东组</t>
  </si>
  <si>
    <t>邹方海</t>
  </si>
  <si>
    <t>489</t>
  </si>
  <si>
    <t>刘礼山</t>
  </si>
  <si>
    <t>490</t>
  </si>
  <si>
    <t>徐洼村王西组</t>
  </si>
  <si>
    <t>鲁娇</t>
  </si>
  <si>
    <t>491</t>
  </si>
  <si>
    <t>徐洼村西北组</t>
  </si>
  <si>
    <t>徐友江</t>
  </si>
  <si>
    <t>492</t>
  </si>
  <si>
    <t>王小波</t>
  </si>
  <si>
    <t>493</t>
  </si>
  <si>
    <t>徐洼村西南组</t>
  </si>
  <si>
    <t>徐立波</t>
  </si>
  <si>
    <t>494</t>
  </si>
  <si>
    <t>徐洼村巷东组</t>
  </si>
  <si>
    <t>徐之全</t>
  </si>
  <si>
    <t>495</t>
  </si>
  <si>
    <t>徐洼村巷西组</t>
  </si>
  <si>
    <t>徐道光</t>
  </si>
  <si>
    <t>496</t>
  </si>
  <si>
    <t>497</t>
  </si>
  <si>
    <t>徐浙</t>
  </si>
  <si>
    <t>498</t>
  </si>
  <si>
    <t>陈家兰</t>
  </si>
  <si>
    <t>499</t>
  </si>
  <si>
    <t>徐诗琪</t>
  </si>
  <si>
    <t>500</t>
  </si>
  <si>
    <t>徐洼村由甲组</t>
  </si>
  <si>
    <t>张兰昌</t>
  </si>
  <si>
    <t>501</t>
  </si>
  <si>
    <t>张厚义</t>
  </si>
  <si>
    <t>502</t>
  </si>
  <si>
    <t>陈晨</t>
  </si>
  <si>
    <t>503</t>
  </si>
  <si>
    <t>徐洼村袁庄组</t>
  </si>
  <si>
    <t>吴士忠</t>
  </si>
  <si>
    <t>504</t>
  </si>
  <si>
    <t>陈玲玲</t>
  </si>
  <si>
    <t>505</t>
  </si>
  <si>
    <t>陈学兰</t>
  </si>
  <si>
    <t>506</t>
  </si>
  <si>
    <t>徐洼村曱甴组</t>
  </si>
  <si>
    <t>陈忠保</t>
  </si>
  <si>
    <t>507</t>
  </si>
  <si>
    <t>姚皋村程北组</t>
  </si>
  <si>
    <t>程瑞</t>
  </si>
  <si>
    <t>508</t>
  </si>
  <si>
    <t>程东齐</t>
  </si>
  <si>
    <t>509</t>
  </si>
  <si>
    <t>程胜</t>
  </si>
  <si>
    <t>510</t>
  </si>
  <si>
    <t>程晋林</t>
  </si>
  <si>
    <t>511</t>
  </si>
  <si>
    <t>姚皋村程南组</t>
  </si>
  <si>
    <t>程晋亮</t>
  </si>
  <si>
    <t>512</t>
  </si>
  <si>
    <t>程晋赵</t>
  </si>
  <si>
    <t>513</t>
  </si>
  <si>
    <t>程家成</t>
  </si>
  <si>
    <t>514</t>
  </si>
  <si>
    <t>姚皋村程小郢</t>
  </si>
  <si>
    <t>程晋宪</t>
  </si>
  <si>
    <t>515</t>
  </si>
  <si>
    <t>姚皋村各北组</t>
  </si>
  <si>
    <t>516</t>
  </si>
  <si>
    <t>孟令进</t>
  </si>
  <si>
    <t>517</t>
  </si>
  <si>
    <t>姚皋村各中组</t>
  </si>
  <si>
    <t>孟祥松</t>
  </si>
  <si>
    <t>518</t>
  </si>
  <si>
    <t>姚皋村西场组</t>
  </si>
  <si>
    <t>沈宏伟</t>
  </si>
  <si>
    <t>519</t>
  </si>
  <si>
    <t>姚皋村小郢组</t>
  </si>
  <si>
    <t>程晋同</t>
  </si>
  <si>
    <t>520</t>
  </si>
  <si>
    <t>姚皋村新房组</t>
  </si>
  <si>
    <t>程红豆</t>
  </si>
  <si>
    <t>521</t>
  </si>
  <si>
    <t>姚皋村姚二组</t>
  </si>
  <si>
    <t>费家军</t>
  </si>
  <si>
    <t>522</t>
  </si>
  <si>
    <t>王化叶</t>
  </si>
  <si>
    <t>523</t>
  </si>
  <si>
    <t>姚皋村姚三组</t>
  </si>
  <si>
    <t>费传应</t>
  </si>
  <si>
    <t>524</t>
  </si>
  <si>
    <t>刘家山</t>
  </si>
  <si>
    <t>525</t>
  </si>
  <si>
    <t>绿园社区</t>
  </si>
  <si>
    <t>陈冠兰</t>
  </si>
  <si>
    <t>526</t>
  </si>
  <si>
    <t>牛牧云</t>
  </si>
  <si>
    <t>527</t>
  </si>
  <si>
    <t>陈园园</t>
  </si>
  <si>
    <t>528</t>
  </si>
  <si>
    <t>杜鹃路社区</t>
  </si>
  <si>
    <t>李伟丽</t>
  </si>
  <si>
    <t>合计</t>
  </si>
  <si>
    <t>费郢村东一组</t>
  </si>
  <si>
    <t>邹莺</t>
  </si>
  <si>
    <t>费郢村史郢组</t>
  </si>
  <si>
    <t>郑礼书</t>
  </si>
  <si>
    <t>邹梦雨荷</t>
  </si>
  <si>
    <t>横塘村瓦中组</t>
  </si>
  <si>
    <t>吴庆保</t>
  </si>
  <si>
    <t>杨修双</t>
  </si>
  <si>
    <t>褚孝丰</t>
  </si>
  <si>
    <t>黄山村马西组</t>
  </si>
  <si>
    <t>马道岑</t>
  </si>
  <si>
    <t>邹良利</t>
  </si>
  <si>
    <t>李东洋</t>
  </si>
  <si>
    <t>陆云翠</t>
  </si>
  <si>
    <t>沈朝雨</t>
  </si>
  <si>
    <t>李孔周</t>
  </si>
  <si>
    <t>三和村史西组</t>
  </si>
  <si>
    <t>张中举</t>
  </si>
  <si>
    <t>李传付</t>
  </si>
  <si>
    <t>吴化玉</t>
  </si>
  <si>
    <t>土楼村周东组</t>
  </si>
  <si>
    <t>吴庆茹</t>
  </si>
  <si>
    <t>刘永富</t>
  </si>
  <si>
    <t>吴家松</t>
  </si>
  <si>
    <t>程东师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</si>
</sst>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华&quot;&quot;村&quot;@"/>
    <numFmt numFmtId="177" formatCode="0_);[Red]\(0\)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4" applyNumberFormat="0" applyAlignment="0" applyProtection="0">
      <alignment vertical="center"/>
    </xf>
    <xf numFmtId="0" fontId="33" fillId="8" borderId="13" applyNumberFormat="0" applyAlignment="0" applyProtection="0">
      <alignment vertical="center"/>
    </xf>
    <xf numFmtId="0" fontId="34" fillId="9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7" fillId="0" borderId="2" xfId="57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9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9" fontId="12" fillId="0" borderId="2" xfId="57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>
      <alignment vertical="center"/>
    </xf>
    <xf numFmtId="0" fontId="13" fillId="0" borderId="2" xfId="57" applyFont="1" applyFill="1" applyBorder="1" applyAlignment="1">
      <alignment horizontal="center" vertical="center" wrapText="1"/>
    </xf>
    <xf numFmtId="0" fontId="7" fillId="0" borderId="2" xfId="57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7" fillId="0" borderId="5" xfId="57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1" fillId="0" borderId="2" xfId="57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top"/>
    </xf>
    <xf numFmtId="49" fontId="21" fillId="0" borderId="0" xfId="0" applyNumberFormat="1" applyFont="1" applyFill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7" fillId="2" borderId="2" xfId="57" applyNumberFormat="1" applyFont="1" applyFill="1" applyBorder="1" applyAlignment="1">
      <alignment horizontal="center" vertical="center" wrapText="1"/>
    </xf>
    <xf numFmtId="176" fontId="1" fillId="2" borderId="2" xfId="57" applyNumberFormat="1" applyFont="1" applyFill="1" applyBorder="1" applyAlignment="1">
      <alignment horizontal="center" vertical="center"/>
    </xf>
    <xf numFmtId="0" fontId="16" fillId="2" borderId="2" xfId="54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6" fillId="2" borderId="1" xfId="54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 2" xfId="52"/>
    <cellStyle name="常规 2" xfId="53"/>
    <cellStyle name="常规 3" xfId="54"/>
    <cellStyle name="常规 4" xfId="55"/>
    <cellStyle name="常规 5" xfId="56"/>
    <cellStyle name="Normal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F350"/>
      <color rgb="00FF0000"/>
      <color rgb="00CCE8C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123825</xdr:colOff>
      <xdr:row>0</xdr:row>
      <xdr:rowOff>57150</xdr:rowOff>
    </xdr:to>
    <xdr:pic>
      <xdr:nvPicPr>
        <xdr:cNvPr id="102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102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123825</xdr:colOff>
      <xdr:row>64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353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123825</xdr:colOff>
      <xdr:row>397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120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123825</xdr:colOff>
      <xdr:row>397</xdr:row>
      <xdr:rowOff>57150</xdr:rowOff>
    </xdr:to>
    <xdr:pic>
      <xdr:nvPicPr>
        <xdr:cNvPr id="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120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123825</xdr:colOff>
      <xdr:row>397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120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123825</xdr:colOff>
      <xdr:row>397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81203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462</xdr:row>
      <xdr:rowOff>0</xdr:rowOff>
    </xdr:from>
    <xdr:to>
      <xdr:col>3</xdr:col>
      <xdr:colOff>123825</xdr:colOff>
      <xdr:row>462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4411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462</xdr:row>
      <xdr:rowOff>0</xdr:rowOff>
    </xdr:from>
    <xdr:to>
      <xdr:col>3</xdr:col>
      <xdr:colOff>123825</xdr:colOff>
      <xdr:row>462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4411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123825</xdr:colOff>
      <xdr:row>339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941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123825</xdr:colOff>
      <xdr:row>339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941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123825</xdr:colOff>
      <xdr:row>339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941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339</xdr:row>
      <xdr:rowOff>0</xdr:rowOff>
    </xdr:from>
    <xdr:to>
      <xdr:col>3</xdr:col>
      <xdr:colOff>123825</xdr:colOff>
      <xdr:row>339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9418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460</xdr:row>
      <xdr:rowOff>0</xdr:rowOff>
    </xdr:from>
    <xdr:to>
      <xdr:col>3</xdr:col>
      <xdr:colOff>123825</xdr:colOff>
      <xdr:row>460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4005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460</xdr:row>
      <xdr:rowOff>0</xdr:rowOff>
    </xdr:from>
    <xdr:to>
      <xdr:col>3</xdr:col>
      <xdr:colOff>123825</xdr:colOff>
      <xdr:row>460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4005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123825</xdr:colOff>
      <xdr:row>295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0477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123825</xdr:colOff>
      <xdr:row>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692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123825</xdr:colOff>
      <xdr:row>58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2089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OS\248DB2DF67E9CFDF1\&#20840;&#37096;\&#27665;&#25919;&#20107;&#19994;\&#10111;&#20844;&#31034;\2026&#24180;\2026&#24180;&#20302;&#20445;&#12289;&#29305;&#22256;&#20844;&#31034;\2026&#20892;&#20445;&#20844;&#31034;\\&#20840;&#37096;\2023.4.10&#24320;&#22987;&#33267;2024.9.25&#36164;&#37329;&#25903;&#20184;\&#36164;&#37329;&#23457;&#25209;\&#20302;&#20445;&#29305;&#27530;&#32676;&#20307;&#21644;60&#24180;&#20195;\2025&#20302;&#20445;&#31561;\10&#26376;\10&#26376;&#20892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低保"/>
      <sheetName val="Sheet3"/>
    </sheetNames>
    <sheetDataSet>
      <sheetData sheetId="0">
        <row r="3">
          <cell r="D3" t="str">
            <v>享受人姓名</v>
          </cell>
          <cell r="E3" t="str">
            <v>身份证号</v>
          </cell>
          <cell r="F3" t="str">
            <v>现保障人口</v>
          </cell>
          <cell r="G3" t="str">
            <v>保障类别</v>
          </cell>
        </row>
        <row r="3">
          <cell r="J3" t="str">
            <v>保障原因</v>
          </cell>
          <cell r="K3" t="str">
            <v>一卡通账号</v>
          </cell>
          <cell r="L3" t="str">
            <v>账户名与户主关系</v>
          </cell>
          <cell r="M3" t="str">
            <v>补贴金额</v>
          </cell>
        </row>
        <row r="4">
          <cell r="G4" t="str">
            <v>A</v>
          </cell>
          <cell r="H4" t="str">
            <v>B</v>
          </cell>
          <cell r="I4" t="str">
            <v>C</v>
          </cell>
        </row>
        <row r="5">
          <cell r="D5" t="str">
            <v>吴化前</v>
          </cell>
          <cell r="E5" t="str">
            <v>340121197308012831</v>
          </cell>
          <cell r="F5">
            <v>2</v>
          </cell>
          <cell r="G5">
            <v>1</v>
          </cell>
        </row>
        <row r="5">
          <cell r="I5">
            <v>1</v>
          </cell>
          <cell r="J5" t="str">
            <v>重残</v>
          </cell>
          <cell r="K5" t="str">
            <v>6217788361452970534</v>
          </cell>
          <cell r="L5" t="str">
            <v>本人</v>
          </cell>
          <cell r="M5">
            <v>1020</v>
          </cell>
        </row>
        <row r="6">
          <cell r="D6" t="str">
            <v>王邵叶</v>
          </cell>
          <cell r="E6" t="str">
            <v>340121195306102842</v>
          </cell>
          <cell r="F6">
            <v>1</v>
          </cell>
        </row>
        <row r="6">
          <cell r="H6">
            <v>1</v>
          </cell>
        </row>
        <row r="6">
          <cell r="J6" t="str">
            <v>重残</v>
          </cell>
          <cell r="K6" t="str">
            <v>6217788361451974842</v>
          </cell>
          <cell r="L6" t="str">
            <v>本人</v>
          </cell>
          <cell r="M6">
            <v>510</v>
          </cell>
        </row>
        <row r="7">
          <cell r="D7" t="str">
            <v>沈颂梅</v>
          </cell>
          <cell r="E7" t="str">
            <v>34012119710127288X</v>
          </cell>
          <cell r="F7">
            <v>2</v>
          </cell>
        </row>
        <row r="7">
          <cell r="H7">
            <v>1</v>
          </cell>
          <cell r="I7">
            <v>1</v>
          </cell>
          <cell r="J7" t="str">
            <v>贫困</v>
          </cell>
          <cell r="K7" t="str">
            <v>6217788361450680036</v>
          </cell>
          <cell r="L7" t="str">
            <v>本人</v>
          </cell>
          <cell r="M7">
            <v>880</v>
          </cell>
        </row>
        <row r="8">
          <cell r="D8" t="str">
            <v>胡德安</v>
          </cell>
          <cell r="E8" t="str">
            <v>340121197107142816</v>
          </cell>
          <cell r="F8">
            <v>1</v>
          </cell>
        </row>
        <row r="8">
          <cell r="H8">
            <v>1</v>
          </cell>
        </row>
        <row r="8">
          <cell r="J8" t="str">
            <v>重残</v>
          </cell>
          <cell r="K8" t="str">
            <v>6217788361452148958</v>
          </cell>
          <cell r="L8" t="str">
            <v>父子</v>
          </cell>
          <cell r="M8">
            <v>510</v>
          </cell>
        </row>
        <row r="9">
          <cell r="D9" t="str">
            <v>邹成美</v>
          </cell>
          <cell r="E9" t="str">
            <v>340121198205062822</v>
          </cell>
          <cell r="F9">
            <v>2</v>
          </cell>
        </row>
        <row r="9">
          <cell r="H9">
            <v>1</v>
          </cell>
          <cell r="I9">
            <v>1</v>
          </cell>
          <cell r="J9" t="str">
            <v>单亲</v>
          </cell>
          <cell r="K9" t="str">
            <v>6217788361451375842</v>
          </cell>
          <cell r="L9" t="str">
            <v>本人</v>
          </cell>
          <cell r="M9">
            <v>880</v>
          </cell>
        </row>
        <row r="10">
          <cell r="D10" t="str">
            <v>吴进</v>
          </cell>
          <cell r="E10" t="str">
            <v>340121197707162810</v>
          </cell>
          <cell r="F10">
            <v>2</v>
          </cell>
          <cell r="G10">
            <v>1</v>
          </cell>
        </row>
        <row r="10">
          <cell r="I10">
            <v>1</v>
          </cell>
          <cell r="J10" t="str">
            <v>重残</v>
          </cell>
          <cell r="K10" t="str">
            <v>6217788361452815085</v>
          </cell>
          <cell r="L10" t="str">
            <v>本人</v>
          </cell>
          <cell r="M10">
            <v>1020</v>
          </cell>
        </row>
        <row r="11">
          <cell r="D11" t="str">
            <v>余传满</v>
          </cell>
          <cell r="E11" t="str">
            <v>340121194910122837</v>
          </cell>
          <cell r="F11">
            <v>2</v>
          </cell>
        </row>
        <row r="11">
          <cell r="H11">
            <v>2</v>
          </cell>
        </row>
        <row r="11">
          <cell r="J11" t="str">
            <v>残疾</v>
          </cell>
          <cell r="K11" t="str">
            <v>6217788361451879728</v>
          </cell>
          <cell r="L11" t="str">
            <v>本人</v>
          </cell>
          <cell r="M11">
            <v>1020</v>
          </cell>
        </row>
        <row r="12">
          <cell r="D12" t="str">
            <v>吴化玉</v>
          </cell>
          <cell r="E12" t="str">
            <v>340121195604172849</v>
          </cell>
          <cell r="F12">
            <v>1</v>
          </cell>
          <cell r="G12">
            <v>1</v>
          </cell>
        </row>
        <row r="12">
          <cell r="J12" t="str">
            <v>重病</v>
          </cell>
          <cell r="K12" t="str">
            <v>6217788361451699498</v>
          </cell>
          <cell r="L12" t="str">
            <v>夫妻</v>
          </cell>
          <cell r="M12">
            <v>650</v>
          </cell>
        </row>
        <row r="13">
          <cell r="D13" t="str">
            <v>邹良梅</v>
          </cell>
          <cell r="E13" t="str">
            <v>340121198008172803</v>
          </cell>
          <cell r="F13">
            <v>3</v>
          </cell>
        </row>
        <row r="13">
          <cell r="H13">
            <v>2</v>
          </cell>
          <cell r="I13">
            <v>1</v>
          </cell>
          <cell r="J13" t="str">
            <v>单亲</v>
          </cell>
          <cell r="K13" t="str">
            <v>6215508411400649210</v>
          </cell>
          <cell r="L13" t="str">
            <v>本人</v>
          </cell>
          <cell r="M13">
            <v>1390</v>
          </cell>
        </row>
        <row r="14">
          <cell r="D14" t="str">
            <v>徐之金</v>
          </cell>
          <cell r="E14" t="str">
            <v>340121197507102848</v>
          </cell>
          <cell r="F14">
            <v>1</v>
          </cell>
          <cell r="G14">
            <v>1</v>
          </cell>
        </row>
        <row r="14">
          <cell r="J14" t="str">
            <v>重残</v>
          </cell>
          <cell r="K14" t="str">
            <v>6217788361451913998</v>
          </cell>
          <cell r="L14" t="str">
            <v>本人</v>
          </cell>
          <cell r="M14">
            <v>650</v>
          </cell>
        </row>
        <row r="15">
          <cell r="D15" t="str">
            <v>邹永德</v>
          </cell>
          <cell r="E15" t="str">
            <v>340121197712042813</v>
          </cell>
          <cell r="F15">
            <v>3</v>
          </cell>
        </row>
        <row r="15">
          <cell r="H15">
            <v>2</v>
          </cell>
          <cell r="I15">
            <v>1</v>
          </cell>
          <cell r="J15" t="str">
            <v>残疾</v>
          </cell>
          <cell r="K15" t="str">
            <v>6217788361452815135</v>
          </cell>
          <cell r="L15" t="str">
            <v>本人</v>
          </cell>
          <cell r="M15">
            <v>1390</v>
          </cell>
        </row>
        <row r="16">
          <cell r="D16" t="str">
            <v>徐友文</v>
          </cell>
          <cell r="E16" t="str">
            <v>340121194603202837</v>
          </cell>
          <cell r="F16">
            <v>3</v>
          </cell>
        </row>
        <row r="16">
          <cell r="H16">
            <v>3</v>
          </cell>
        </row>
        <row r="16">
          <cell r="J16" t="str">
            <v>缺乏劳动力</v>
          </cell>
          <cell r="K16" t="str">
            <v>6217788361451698698</v>
          </cell>
          <cell r="L16" t="str">
            <v>本人</v>
          </cell>
          <cell r="M16">
            <v>1530</v>
          </cell>
        </row>
        <row r="17">
          <cell r="D17" t="str">
            <v>邹成家</v>
          </cell>
          <cell r="E17" t="str">
            <v>340121198001062812</v>
          </cell>
          <cell r="F17">
            <v>3</v>
          </cell>
          <cell r="G17">
            <v>1</v>
          </cell>
          <cell r="H17">
            <v>2</v>
          </cell>
        </row>
        <row r="17">
          <cell r="J17" t="str">
            <v>重病</v>
          </cell>
          <cell r="K17" t="str">
            <v>6217788361452441585</v>
          </cell>
          <cell r="L17" t="str">
            <v>本人</v>
          </cell>
          <cell r="M17">
            <v>1670</v>
          </cell>
        </row>
        <row r="18">
          <cell r="D18" t="str">
            <v>徐作恒</v>
          </cell>
          <cell r="E18" t="str">
            <v>340121196211142854</v>
          </cell>
          <cell r="F18">
            <v>2</v>
          </cell>
          <cell r="G18">
            <v>1</v>
          </cell>
        </row>
        <row r="18">
          <cell r="I18">
            <v>1</v>
          </cell>
          <cell r="J18" t="str">
            <v>重残</v>
          </cell>
          <cell r="K18" t="str">
            <v>6217788361450900921</v>
          </cell>
          <cell r="L18" t="str">
            <v>本人</v>
          </cell>
          <cell r="M18">
            <v>1020</v>
          </cell>
        </row>
        <row r="19">
          <cell r="D19" t="str">
            <v>邹金德</v>
          </cell>
          <cell r="E19" t="str">
            <v>340121197710182812</v>
          </cell>
          <cell r="F19">
            <v>2</v>
          </cell>
          <cell r="G19">
            <v>1</v>
          </cell>
        </row>
        <row r="19">
          <cell r="I19">
            <v>1</v>
          </cell>
          <cell r="J19" t="str">
            <v>重残</v>
          </cell>
          <cell r="K19" t="str">
            <v>6217788361452339185</v>
          </cell>
          <cell r="L19" t="str">
            <v>本人</v>
          </cell>
          <cell r="M19">
            <v>1020</v>
          </cell>
        </row>
        <row r="20">
          <cell r="D20" t="str">
            <v>庞秀云</v>
          </cell>
          <cell r="E20" t="str">
            <v>340121197009282501</v>
          </cell>
          <cell r="F20">
            <v>3</v>
          </cell>
        </row>
        <row r="20">
          <cell r="H20">
            <v>2</v>
          </cell>
          <cell r="I20">
            <v>1</v>
          </cell>
          <cell r="J20" t="str">
            <v>单亲</v>
          </cell>
          <cell r="K20" t="str">
            <v>6217788361452927013</v>
          </cell>
          <cell r="L20" t="str">
            <v>本人</v>
          </cell>
          <cell r="M20">
            <v>1390</v>
          </cell>
        </row>
        <row r="21">
          <cell r="D21" t="str">
            <v>吴本虎</v>
          </cell>
          <cell r="E21" t="str">
            <v>340121196007162831</v>
          </cell>
          <cell r="F21">
            <v>1</v>
          </cell>
        </row>
        <row r="21">
          <cell r="H21">
            <v>1</v>
          </cell>
        </row>
        <row r="21">
          <cell r="J21" t="str">
            <v>重病</v>
          </cell>
          <cell r="K21" t="str">
            <v>6217788361451301061</v>
          </cell>
          <cell r="L21" t="str">
            <v>本人</v>
          </cell>
          <cell r="M21">
            <v>510</v>
          </cell>
        </row>
        <row r="22">
          <cell r="D22" t="str">
            <v>邹方瑾</v>
          </cell>
          <cell r="E22" t="str">
            <v>340121198804122807</v>
          </cell>
          <cell r="F22">
            <v>2</v>
          </cell>
          <cell r="G22">
            <v>1</v>
          </cell>
        </row>
        <row r="22">
          <cell r="I22">
            <v>1</v>
          </cell>
          <cell r="J22" t="str">
            <v>重病</v>
          </cell>
          <cell r="K22" t="str">
            <v>6228232015604423862</v>
          </cell>
          <cell r="L22" t="str">
            <v>本人</v>
          </cell>
          <cell r="M22">
            <v>1020</v>
          </cell>
        </row>
        <row r="23">
          <cell r="D23" t="str">
            <v>徐作全</v>
          </cell>
          <cell r="E23" t="str">
            <v>340121196611202852</v>
          </cell>
          <cell r="F23">
            <v>2</v>
          </cell>
          <cell r="G23">
            <v>1</v>
          </cell>
        </row>
        <row r="23">
          <cell r="I23">
            <v>1</v>
          </cell>
          <cell r="J23" t="str">
            <v>重病</v>
          </cell>
          <cell r="K23" t="str">
            <v>6217788361451465346</v>
          </cell>
          <cell r="L23" t="str">
            <v>本人</v>
          </cell>
          <cell r="M23">
            <v>1020</v>
          </cell>
        </row>
        <row r="24">
          <cell r="D24" t="str">
            <v>李东梅</v>
          </cell>
          <cell r="E24" t="str">
            <v>342422198410037583</v>
          </cell>
          <cell r="F24">
            <v>3</v>
          </cell>
          <cell r="G24">
            <v>1</v>
          </cell>
          <cell r="H24">
            <v>1</v>
          </cell>
          <cell r="I24">
            <v>1</v>
          </cell>
          <cell r="J24" t="str">
            <v>重残</v>
          </cell>
          <cell r="K24" t="str">
            <v>6217788361451300451</v>
          </cell>
          <cell r="L24" t="str">
            <v>夫妻</v>
          </cell>
          <cell r="M24">
            <v>1530</v>
          </cell>
        </row>
        <row r="25">
          <cell r="D25" t="str">
            <v>邹贵德</v>
          </cell>
          <cell r="E25" t="str">
            <v>340121196901052872</v>
          </cell>
          <cell r="F25">
            <v>2</v>
          </cell>
          <cell r="G25">
            <v>1</v>
          </cell>
        </row>
        <row r="25">
          <cell r="I25">
            <v>1</v>
          </cell>
          <cell r="J25" t="str">
            <v>重病</v>
          </cell>
          <cell r="K25" t="str">
            <v>6217788361451593329</v>
          </cell>
          <cell r="L25" t="str">
            <v>本人</v>
          </cell>
          <cell r="M25">
            <v>1020</v>
          </cell>
        </row>
        <row r="26">
          <cell r="D26" t="str">
            <v>李传付</v>
          </cell>
          <cell r="E26" t="str">
            <v>340121195405182817</v>
          </cell>
          <cell r="F26">
            <v>1</v>
          </cell>
        </row>
        <row r="26">
          <cell r="H26">
            <v>1</v>
          </cell>
        </row>
        <row r="26">
          <cell r="J26" t="str">
            <v>残疾</v>
          </cell>
          <cell r="K26" t="str">
            <v>6217788361451954471</v>
          </cell>
          <cell r="L26" t="str">
            <v>本人</v>
          </cell>
          <cell r="M26">
            <v>510</v>
          </cell>
        </row>
        <row r="27">
          <cell r="D27" t="str">
            <v>邹良磊</v>
          </cell>
          <cell r="E27" t="str">
            <v>340403198408167011</v>
          </cell>
          <cell r="F27">
            <v>1</v>
          </cell>
          <cell r="G27">
            <v>1</v>
          </cell>
        </row>
        <row r="27">
          <cell r="J27" t="str">
            <v>残疾</v>
          </cell>
          <cell r="K27" t="str">
            <v>6217788361452211640</v>
          </cell>
          <cell r="L27" t="str">
            <v>母子</v>
          </cell>
          <cell r="M27">
            <v>650</v>
          </cell>
        </row>
        <row r="28">
          <cell r="D28" t="str">
            <v>陈维付</v>
          </cell>
          <cell r="E28" t="str">
            <v>340121195609102858</v>
          </cell>
          <cell r="F28">
            <v>2</v>
          </cell>
          <cell r="G28">
            <v>1</v>
          </cell>
          <cell r="H28">
            <v>1</v>
          </cell>
        </row>
        <row r="28">
          <cell r="J28" t="str">
            <v>残疾</v>
          </cell>
          <cell r="K28" t="str">
            <v>6217788361451592883</v>
          </cell>
          <cell r="L28" t="str">
            <v>本人</v>
          </cell>
          <cell r="M28">
            <v>1160</v>
          </cell>
        </row>
        <row r="29">
          <cell r="D29" t="str">
            <v>费玉玲</v>
          </cell>
          <cell r="E29" t="str">
            <v>340121197102282887</v>
          </cell>
          <cell r="F29">
            <v>3</v>
          </cell>
        </row>
        <row r="29">
          <cell r="H29">
            <v>2</v>
          </cell>
          <cell r="I29">
            <v>1</v>
          </cell>
          <cell r="J29" t="str">
            <v>重病</v>
          </cell>
          <cell r="K29" t="str">
            <v>6217788361452084708</v>
          </cell>
          <cell r="L29" t="str">
            <v>本人</v>
          </cell>
          <cell r="M29">
            <v>1390</v>
          </cell>
        </row>
        <row r="30">
          <cell r="D30" t="str">
            <v>邹功亮</v>
          </cell>
          <cell r="E30" t="str">
            <v>340121198403082816</v>
          </cell>
          <cell r="F30">
            <v>3</v>
          </cell>
          <cell r="G30">
            <v>1</v>
          </cell>
          <cell r="H30">
            <v>1</v>
          </cell>
          <cell r="I30">
            <v>1</v>
          </cell>
          <cell r="J30" t="str">
            <v>残疾</v>
          </cell>
          <cell r="K30" t="str">
            <v>6217788361451975468</v>
          </cell>
          <cell r="L30" t="str">
            <v>本人</v>
          </cell>
          <cell r="M30">
            <v>1530</v>
          </cell>
        </row>
        <row r="31">
          <cell r="D31" t="str">
            <v>张凤兰</v>
          </cell>
          <cell r="E31" t="str">
            <v>340121195108062843</v>
          </cell>
          <cell r="F31">
            <v>1</v>
          </cell>
        </row>
        <row r="31">
          <cell r="H31">
            <v>1</v>
          </cell>
        </row>
        <row r="31">
          <cell r="J31" t="str">
            <v>缺乏劳动力</v>
          </cell>
          <cell r="K31" t="str">
            <v>6217788361451501298</v>
          </cell>
          <cell r="L31" t="str">
            <v>本人</v>
          </cell>
          <cell r="M31">
            <v>510</v>
          </cell>
        </row>
        <row r="32">
          <cell r="D32" t="str">
            <v>张凤华</v>
          </cell>
          <cell r="E32" t="str">
            <v>340403196809027029</v>
          </cell>
          <cell r="F32">
            <v>1</v>
          </cell>
          <cell r="G32">
            <v>1</v>
          </cell>
        </row>
        <row r="32">
          <cell r="J32" t="str">
            <v>重病</v>
          </cell>
          <cell r="K32" t="str">
            <v>6217788361452926478</v>
          </cell>
          <cell r="L32" t="str">
            <v>本人</v>
          </cell>
          <cell r="M32">
            <v>650</v>
          </cell>
        </row>
        <row r="33">
          <cell r="D33" t="str">
            <v>杨维国</v>
          </cell>
          <cell r="E33" t="str">
            <v>340121198410232819</v>
          </cell>
          <cell r="F33">
            <v>3</v>
          </cell>
          <cell r="G33">
            <v>1</v>
          </cell>
          <cell r="H33">
            <v>2</v>
          </cell>
        </row>
        <row r="33">
          <cell r="J33" t="str">
            <v>重病</v>
          </cell>
          <cell r="K33" t="str">
            <v>6217566000074057191</v>
          </cell>
          <cell r="L33" t="str">
            <v>本人</v>
          </cell>
          <cell r="M33">
            <v>1670</v>
          </cell>
        </row>
        <row r="34">
          <cell r="D34" t="str">
            <v>邹成敏</v>
          </cell>
          <cell r="E34" t="str">
            <v>340121194910072833</v>
          </cell>
          <cell r="F34">
            <v>1</v>
          </cell>
          <cell r="G34">
            <v>1</v>
          </cell>
        </row>
        <row r="34">
          <cell r="J34" t="str">
            <v>重病</v>
          </cell>
          <cell r="K34" t="str">
            <v>6217788361451300444</v>
          </cell>
          <cell r="L34" t="str">
            <v>本人</v>
          </cell>
          <cell r="M34">
            <v>650</v>
          </cell>
        </row>
        <row r="35">
          <cell r="D35" t="str">
            <v>邹元元</v>
          </cell>
          <cell r="E35" t="str">
            <v>340121199002212813</v>
          </cell>
          <cell r="F35">
            <v>1</v>
          </cell>
          <cell r="G35">
            <v>1</v>
          </cell>
        </row>
        <row r="35">
          <cell r="J35" t="str">
            <v>重残</v>
          </cell>
          <cell r="K35" t="str">
            <v>6217788311401832327</v>
          </cell>
          <cell r="L35" t="str">
            <v>本人</v>
          </cell>
          <cell r="M35">
            <v>650</v>
          </cell>
        </row>
        <row r="36">
          <cell r="D36" t="str">
            <v>轩玉梅</v>
          </cell>
          <cell r="E36" t="str">
            <v>340121196807102888</v>
          </cell>
          <cell r="F36">
            <v>1</v>
          </cell>
          <cell r="G36">
            <v>1</v>
          </cell>
        </row>
        <row r="36">
          <cell r="J36" t="str">
            <v>重病</v>
          </cell>
          <cell r="K36" t="str">
            <v>6217788361451467011</v>
          </cell>
          <cell r="L36" t="str">
            <v>夫妻</v>
          </cell>
          <cell r="M36">
            <v>650</v>
          </cell>
        </row>
        <row r="37">
          <cell r="D37" t="str">
            <v>徐之伦</v>
          </cell>
          <cell r="E37" t="str">
            <v>340121198104122857</v>
          </cell>
          <cell r="F37">
            <v>1</v>
          </cell>
          <cell r="G37">
            <v>1</v>
          </cell>
        </row>
        <row r="37">
          <cell r="J37" t="str">
            <v>重残</v>
          </cell>
          <cell r="K37" t="str">
            <v>6217788361450829724</v>
          </cell>
          <cell r="L37" t="str">
            <v>本人</v>
          </cell>
          <cell r="M37">
            <v>650</v>
          </cell>
        </row>
        <row r="38">
          <cell r="D38" t="str">
            <v>金学成</v>
          </cell>
          <cell r="E38" t="str">
            <v>340121193810202819</v>
          </cell>
          <cell r="F38">
            <v>2</v>
          </cell>
          <cell r="G38">
            <v>1</v>
          </cell>
          <cell r="H38">
            <v>1</v>
          </cell>
        </row>
        <row r="38">
          <cell r="J38" t="str">
            <v>重病</v>
          </cell>
          <cell r="K38" t="str">
            <v>6217788361450043805</v>
          </cell>
          <cell r="L38" t="str">
            <v>本人</v>
          </cell>
          <cell r="M38">
            <v>1160</v>
          </cell>
        </row>
        <row r="39">
          <cell r="D39" t="str">
            <v>叶云峰</v>
          </cell>
          <cell r="E39" t="str">
            <v>340121197612162834</v>
          </cell>
          <cell r="F39">
            <v>1</v>
          </cell>
        </row>
        <row r="39">
          <cell r="I39">
            <v>1</v>
          </cell>
          <cell r="J39" t="str">
            <v>缺乏劳动力</v>
          </cell>
          <cell r="K39" t="str">
            <v>6217788361451954828</v>
          </cell>
          <cell r="L39" t="str">
            <v>本人</v>
          </cell>
          <cell r="M39">
            <v>370</v>
          </cell>
        </row>
        <row r="40">
          <cell r="D40" t="str">
            <v>叶传书</v>
          </cell>
          <cell r="E40" t="str">
            <v>340121195501202814</v>
          </cell>
          <cell r="F40">
            <v>2</v>
          </cell>
          <cell r="G40">
            <v>2</v>
          </cell>
        </row>
        <row r="40">
          <cell r="J40" t="str">
            <v>重残</v>
          </cell>
          <cell r="K40" t="str">
            <v>6217788361451952749</v>
          </cell>
          <cell r="L40" t="str">
            <v>本人</v>
          </cell>
          <cell r="M40">
            <v>1300</v>
          </cell>
        </row>
        <row r="41">
          <cell r="D41" t="str">
            <v>祁梅</v>
          </cell>
          <cell r="E41" t="str">
            <v>340121196904282884</v>
          </cell>
          <cell r="F41">
            <v>2</v>
          </cell>
        </row>
        <row r="41">
          <cell r="I41">
            <v>2</v>
          </cell>
          <cell r="J41" t="str">
            <v>单亲</v>
          </cell>
          <cell r="K41" t="str">
            <v>6217788361450714132</v>
          </cell>
          <cell r="L41" t="str">
            <v>祁梅</v>
          </cell>
          <cell r="M41">
            <v>740</v>
          </cell>
        </row>
        <row r="42">
          <cell r="D42" t="str">
            <v>李文信</v>
          </cell>
          <cell r="E42" t="str">
            <v>340121199301052813</v>
          </cell>
          <cell r="F42">
            <v>1</v>
          </cell>
          <cell r="G42">
            <v>1</v>
          </cell>
        </row>
        <row r="42">
          <cell r="J42" t="str">
            <v>重残</v>
          </cell>
          <cell r="K42" t="str">
            <v>6217788361450027568</v>
          </cell>
          <cell r="L42" t="str">
            <v>本人</v>
          </cell>
          <cell r="M42">
            <v>650</v>
          </cell>
        </row>
        <row r="43">
          <cell r="D43" t="str">
            <v>尹若柱</v>
          </cell>
          <cell r="E43" t="str">
            <v>340121196403302816</v>
          </cell>
          <cell r="F43">
            <v>1</v>
          </cell>
          <cell r="G43">
            <v>1</v>
          </cell>
        </row>
        <row r="43">
          <cell r="J43" t="str">
            <v>重病</v>
          </cell>
          <cell r="K43" t="str">
            <v>6217788361451161440</v>
          </cell>
          <cell r="L43" t="str">
            <v>本人</v>
          </cell>
          <cell r="M43">
            <v>650</v>
          </cell>
        </row>
        <row r="44">
          <cell r="D44" t="str">
            <v>吴化田</v>
          </cell>
          <cell r="E44" t="str">
            <v>34012119571002281X</v>
          </cell>
          <cell r="F44">
            <v>1</v>
          </cell>
          <cell r="G44">
            <v>1</v>
          </cell>
        </row>
        <row r="44">
          <cell r="J44" t="str">
            <v>重残</v>
          </cell>
          <cell r="K44" t="str">
            <v>6217788361404244293</v>
          </cell>
          <cell r="L44" t="str">
            <v>本人</v>
          </cell>
          <cell r="M44">
            <v>650</v>
          </cell>
        </row>
        <row r="45">
          <cell r="D45" t="str">
            <v>程伟</v>
          </cell>
          <cell r="E45" t="str">
            <v>340121198803162874</v>
          </cell>
          <cell r="F45">
            <v>2</v>
          </cell>
          <cell r="G45">
            <v>2</v>
          </cell>
        </row>
        <row r="45">
          <cell r="J45" t="str">
            <v>重残</v>
          </cell>
          <cell r="K45" t="str">
            <v>6217788361450030216</v>
          </cell>
          <cell r="L45" t="str">
            <v>父子</v>
          </cell>
          <cell r="M45">
            <v>1300</v>
          </cell>
        </row>
        <row r="46">
          <cell r="D46" t="str">
            <v>李恒爱</v>
          </cell>
          <cell r="E46" t="str">
            <v>340121195101102814</v>
          </cell>
          <cell r="F46">
            <v>3</v>
          </cell>
        </row>
        <row r="46">
          <cell r="H46">
            <v>3</v>
          </cell>
        </row>
        <row r="46">
          <cell r="J46" t="str">
            <v>重病</v>
          </cell>
          <cell r="K46" t="str">
            <v>6217788361451502585</v>
          </cell>
          <cell r="L46" t="str">
            <v>本人</v>
          </cell>
          <cell r="M46">
            <v>1530</v>
          </cell>
        </row>
        <row r="47">
          <cell r="D47" t="str">
            <v>李晓芳</v>
          </cell>
          <cell r="E47" t="str">
            <v>340121198710081901</v>
          </cell>
          <cell r="F47">
            <v>1</v>
          </cell>
          <cell r="G47">
            <v>1</v>
          </cell>
        </row>
        <row r="47">
          <cell r="J47" t="str">
            <v>重残</v>
          </cell>
          <cell r="K47" t="str">
            <v>6217788361400710909</v>
          </cell>
          <cell r="L47" t="str">
            <v>本人</v>
          </cell>
          <cell r="M47">
            <v>650</v>
          </cell>
        </row>
        <row r="48">
          <cell r="D48" t="str">
            <v>吴旺旺</v>
          </cell>
          <cell r="E48" t="str">
            <v>34012119931012281X</v>
          </cell>
          <cell r="F48">
            <v>2</v>
          </cell>
          <cell r="G48">
            <v>2</v>
          </cell>
        </row>
        <row r="48">
          <cell r="J48" t="str">
            <v>重残</v>
          </cell>
          <cell r="K48" t="str">
            <v>6217788361452925868</v>
          </cell>
          <cell r="L48" t="str">
            <v>本人</v>
          </cell>
          <cell r="M48">
            <v>1300</v>
          </cell>
        </row>
        <row r="49">
          <cell r="D49" t="str">
            <v>马明</v>
          </cell>
          <cell r="E49" t="str">
            <v>340121199503102831</v>
          </cell>
          <cell r="F49">
            <v>1</v>
          </cell>
          <cell r="G49">
            <v>1</v>
          </cell>
        </row>
        <row r="49">
          <cell r="J49" t="str">
            <v>重残</v>
          </cell>
          <cell r="K49" t="str">
            <v>6217788361452441650</v>
          </cell>
          <cell r="L49" t="str">
            <v>本人</v>
          </cell>
          <cell r="M49">
            <v>650</v>
          </cell>
        </row>
        <row r="50">
          <cell r="D50" t="str">
            <v>费玉师</v>
          </cell>
          <cell r="E50" t="str">
            <v>340121198210202850</v>
          </cell>
          <cell r="F50">
            <v>2</v>
          </cell>
          <cell r="G50">
            <v>2</v>
          </cell>
        </row>
        <row r="50">
          <cell r="J50" t="str">
            <v>重残</v>
          </cell>
          <cell r="K50" t="str">
            <v>6217788361400701957</v>
          </cell>
          <cell r="L50" t="str">
            <v>本人</v>
          </cell>
          <cell r="M50">
            <v>1300</v>
          </cell>
        </row>
        <row r="51">
          <cell r="D51" t="str">
            <v>吴庆爽</v>
          </cell>
          <cell r="E51" t="str">
            <v>340121197108072813</v>
          </cell>
          <cell r="F51">
            <v>2</v>
          </cell>
          <cell r="G51">
            <v>1</v>
          </cell>
          <cell r="H51">
            <v>1</v>
          </cell>
        </row>
        <row r="51">
          <cell r="J51" t="str">
            <v>重残</v>
          </cell>
          <cell r="K51" t="str">
            <v>6217788361450402407</v>
          </cell>
          <cell r="L51" t="str">
            <v>本人</v>
          </cell>
          <cell r="M51">
            <v>1160</v>
          </cell>
        </row>
        <row r="52">
          <cell r="D52" t="str">
            <v>吴化徐</v>
          </cell>
          <cell r="E52" t="str">
            <v>340121195806032836</v>
          </cell>
          <cell r="F52">
            <v>1</v>
          </cell>
        </row>
        <row r="52">
          <cell r="H52">
            <v>1</v>
          </cell>
        </row>
        <row r="52">
          <cell r="J52" t="str">
            <v>其他</v>
          </cell>
          <cell r="K52" t="str">
            <v>6217788361452759655</v>
          </cell>
          <cell r="L52" t="str">
            <v>本人</v>
          </cell>
          <cell r="M52">
            <v>510</v>
          </cell>
        </row>
        <row r="53">
          <cell r="D53" t="str">
            <v>吴庆安</v>
          </cell>
          <cell r="E53" t="str">
            <v>340121196906072813</v>
          </cell>
          <cell r="F53">
            <v>1</v>
          </cell>
          <cell r="G53">
            <v>1</v>
          </cell>
        </row>
        <row r="53">
          <cell r="J53" t="str">
            <v>重残</v>
          </cell>
          <cell r="K53" t="str">
            <v>6217788361400705917</v>
          </cell>
          <cell r="L53" t="str">
            <v>父子</v>
          </cell>
          <cell r="M53">
            <v>650</v>
          </cell>
        </row>
        <row r="54">
          <cell r="D54" t="str">
            <v>吴家巧</v>
          </cell>
          <cell r="E54" t="str">
            <v>340121197011222838</v>
          </cell>
          <cell r="F54">
            <v>2</v>
          </cell>
          <cell r="G54">
            <v>1</v>
          </cell>
        </row>
        <row r="54">
          <cell r="I54">
            <v>1</v>
          </cell>
          <cell r="J54" t="str">
            <v>重残</v>
          </cell>
          <cell r="K54" t="str">
            <v>6217788361450941628</v>
          </cell>
          <cell r="L54" t="str">
            <v>本人</v>
          </cell>
          <cell r="M54">
            <v>1020</v>
          </cell>
        </row>
        <row r="55">
          <cell r="D55" t="str">
            <v>吴档怀</v>
          </cell>
          <cell r="E55" t="str">
            <v>340121198211062810</v>
          </cell>
          <cell r="F55">
            <v>5</v>
          </cell>
          <cell r="G55">
            <v>1</v>
          </cell>
          <cell r="H55">
            <v>3</v>
          </cell>
          <cell r="I55">
            <v>1</v>
          </cell>
          <cell r="J55" t="str">
            <v>重病</v>
          </cell>
          <cell r="K55" t="str">
            <v>6217788361404243964</v>
          </cell>
          <cell r="L55" t="str">
            <v>本人</v>
          </cell>
          <cell r="M55">
            <v>2550</v>
          </cell>
        </row>
        <row r="56">
          <cell r="D56" t="str">
            <v>李家美</v>
          </cell>
          <cell r="E56" t="str">
            <v>340403196702147020</v>
          </cell>
          <cell r="F56">
            <v>2</v>
          </cell>
          <cell r="G56">
            <v>1</v>
          </cell>
          <cell r="H56">
            <v>1</v>
          </cell>
        </row>
        <row r="56">
          <cell r="J56" t="str">
            <v>重残</v>
          </cell>
          <cell r="K56" t="str">
            <v>6217788361451786444</v>
          </cell>
          <cell r="L56" t="str">
            <v>本人</v>
          </cell>
          <cell r="M56">
            <v>1160</v>
          </cell>
        </row>
        <row r="57">
          <cell r="D57" t="str">
            <v>杨修菊</v>
          </cell>
          <cell r="E57" t="str">
            <v>340403197410127022</v>
          </cell>
          <cell r="F57">
            <v>3</v>
          </cell>
          <cell r="G57">
            <v>1</v>
          </cell>
          <cell r="H57">
            <v>2</v>
          </cell>
        </row>
        <row r="57">
          <cell r="J57" t="str">
            <v>重残</v>
          </cell>
          <cell r="K57" t="str">
            <v>6217788361451915563</v>
          </cell>
          <cell r="L57" t="str">
            <v>夫妻</v>
          </cell>
          <cell r="M57">
            <v>1670</v>
          </cell>
        </row>
        <row r="58">
          <cell r="D58" t="str">
            <v>庞德清</v>
          </cell>
          <cell r="E58" t="str">
            <v>340121198412012860</v>
          </cell>
          <cell r="F58">
            <v>2</v>
          </cell>
        </row>
        <row r="58">
          <cell r="H58">
            <v>1</v>
          </cell>
          <cell r="I58">
            <v>1</v>
          </cell>
          <cell r="J58" t="str">
            <v>其他</v>
          </cell>
          <cell r="K58" t="str">
            <v>6217788361451134033</v>
          </cell>
          <cell r="L58" t="str">
            <v>本人</v>
          </cell>
          <cell r="M58">
            <v>880</v>
          </cell>
        </row>
        <row r="59">
          <cell r="D59" t="str">
            <v>吴家付</v>
          </cell>
          <cell r="E59" t="str">
            <v>340121197802062818</v>
          </cell>
          <cell r="F59">
            <v>1</v>
          </cell>
          <cell r="G59">
            <v>1</v>
          </cell>
        </row>
        <row r="59">
          <cell r="J59" t="str">
            <v>残疾</v>
          </cell>
          <cell r="K59" t="str">
            <v>6217788361404244483</v>
          </cell>
          <cell r="L59" t="str">
            <v>本人</v>
          </cell>
          <cell r="M59">
            <v>650</v>
          </cell>
        </row>
        <row r="60">
          <cell r="D60" t="str">
            <v>邵贤朝</v>
          </cell>
          <cell r="E60" t="str">
            <v>340121195512142810</v>
          </cell>
          <cell r="F60">
            <v>3</v>
          </cell>
          <cell r="G60">
            <v>1</v>
          </cell>
          <cell r="H60">
            <v>2</v>
          </cell>
        </row>
        <row r="60">
          <cell r="J60" t="str">
            <v>残疾    </v>
          </cell>
          <cell r="K60" t="str">
            <v>6217788361451670788</v>
          </cell>
          <cell r="L60" t="str">
            <v>本人</v>
          </cell>
          <cell r="M60">
            <v>1670</v>
          </cell>
        </row>
        <row r="61">
          <cell r="D61" t="str">
            <v>吴庆山</v>
          </cell>
          <cell r="E61" t="str">
            <v>34012119710318287X</v>
          </cell>
          <cell r="F61">
            <v>2</v>
          </cell>
          <cell r="G61">
            <v>2</v>
          </cell>
        </row>
        <row r="61">
          <cell r="J61" t="str">
            <v>重残</v>
          </cell>
          <cell r="K61" t="str">
            <v>6217788361400709265</v>
          </cell>
          <cell r="L61" t="str">
            <v>本人</v>
          </cell>
          <cell r="M61">
            <v>1300</v>
          </cell>
        </row>
        <row r="62">
          <cell r="D62" t="str">
            <v>吴丽娟</v>
          </cell>
          <cell r="E62" t="str">
            <v>340121199305102806</v>
          </cell>
          <cell r="F62">
            <v>1</v>
          </cell>
          <cell r="G62">
            <v>1</v>
          </cell>
        </row>
        <row r="62">
          <cell r="J62" t="str">
            <v>重残</v>
          </cell>
          <cell r="K62" t="str">
            <v>6217788361404244228</v>
          </cell>
          <cell r="L62" t="str">
            <v>父女</v>
          </cell>
          <cell r="M62">
            <v>650</v>
          </cell>
        </row>
        <row r="63">
          <cell r="D63" t="str">
            <v>汤传远</v>
          </cell>
          <cell r="E63" t="str">
            <v>340121194303202878</v>
          </cell>
          <cell r="F63">
            <v>2</v>
          </cell>
        </row>
        <row r="63">
          <cell r="H63">
            <v>2</v>
          </cell>
        </row>
        <row r="63">
          <cell r="J63" t="str">
            <v>贫困</v>
          </cell>
          <cell r="K63" t="str">
            <v>6217788361450248206</v>
          </cell>
          <cell r="L63" t="str">
            <v>本人</v>
          </cell>
          <cell r="M63">
            <v>1020</v>
          </cell>
        </row>
        <row r="64">
          <cell r="D64" t="str">
            <v>吴顺怀</v>
          </cell>
          <cell r="E64" t="str">
            <v>340121197609262818</v>
          </cell>
          <cell r="F64">
            <v>4</v>
          </cell>
          <cell r="G64">
            <v>1</v>
          </cell>
          <cell r="H64">
            <v>2</v>
          </cell>
          <cell r="I64">
            <v>1</v>
          </cell>
          <cell r="J64" t="str">
            <v>重病</v>
          </cell>
          <cell r="K64" t="str">
            <v>6217788361404246009</v>
          </cell>
          <cell r="L64" t="str">
            <v>本人</v>
          </cell>
          <cell r="M64">
            <v>2040</v>
          </cell>
        </row>
        <row r="65">
          <cell r="D65" t="str">
            <v>吴化华</v>
          </cell>
          <cell r="E65" t="str">
            <v>340121194711022892</v>
          </cell>
          <cell r="F65">
            <v>2</v>
          </cell>
          <cell r="G65">
            <v>1</v>
          </cell>
          <cell r="H65">
            <v>1</v>
          </cell>
        </row>
        <row r="65">
          <cell r="J65" t="str">
            <v>重残</v>
          </cell>
          <cell r="K65" t="str">
            <v>6217788361451913345</v>
          </cell>
          <cell r="L65" t="str">
            <v>本人</v>
          </cell>
          <cell r="M65">
            <v>1160</v>
          </cell>
        </row>
        <row r="66">
          <cell r="D66" t="str">
            <v>程涛</v>
          </cell>
          <cell r="E66" t="str">
            <v>340121198008162859</v>
          </cell>
          <cell r="F66">
            <v>2</v>
          </cell>
          <cell r="G66">
            <v>2</v>
          </cell>
        </row>
        <row r="66">
          <cell r="J66" t="str">
            <v>重残</v>
          </cell>
          <cell r="K66" t="str">
            <v>6217788361450030216</v>
          </cell>
          <cell r="L66" t="str">
            <v>父子</v>
          </cell>
          <cell r="M66">
            <v>1300</v>
          </cell>
        </row>
        <row r="67">
          <cell r="D67" t="str">
            <v>吴庆保</v>
          </cell>
          <cell r="E67" t="str">
            <v>340121195808182838</v>
          </cell>
          <cell r="F67">
            <v>1</v>
          </cell>
          <cell r="G67">
            <v>1</v>
          </cell>
        </row>
        <row r="67">
          <cell r="J67" t="str">
            <v>重病</v>
          </cell>
          <cell r="K67" t="str">
            <v>6217788361451788101</v>
          </cell>
          <cell r="L67" t="str">
            <v>本人</v>
          </cell>
          <cell r="M67">
            <v>650</v>
          </cell>
        </row>
        <row r="68">
          <cell r="D68" t="str">
            <v>李恒同</v>
          </cell>
          <cell r="E68" t="str">
            <v>340121194503212819</v>
          </cell>
          <cell r="F68">
            <v>1</v>
          </cell>
          <cell r="G68">
            <v>1</v>
          </cell>
        </row>
        <row r="68">
          <cell r="J68" t="str">
            <v>重残</v>
          </cell>
          <cell r="K68" t="str">
            <v>6217788361451913410</v>
          </cell>
          <cell r="L68" t="str">
            <v>本人</v>
          </cell>
          <cell r="M68">
            <v>650</v>
          </cell>
        </row>
        <row r="69">
          <cell r="D69" t="str">
            <v>王会会</v>
          </cell>
          <cell r="E69" t="str">
            <v>340823198710246826</v>
          </cell>
          <cell r="F69">
            <v>4</v>
          </cell>
        </row>
        <row r="69">
          <cell r="H69">
            <v>3</v>
          </cell>
          <cell r="I69">
            <v>1</v>
          </cell>
          <cell r="J69" t="str">
            <v>重病</v>
          </cell>
          <cell r="K69" t="str">
            <v>6217788361451011512</v>
          </cell>
          <cell r="L69" t="str">
            <v>本人</v>
          </cell>
          <cell r="M69">
            <v>1900</v>
          </cell>
        </row>
        <row r="70">
          <cell r="D70" t="str">
            <v>吴怀功</v>
          </cell>
          <cell r="E70" t="str">
            <v>340121195311172810</v>
          </cell>
          <cell r="F70">
            <v>1</v>
          </cell>
        </row>
        <row r="70">
          <cell r="H70">
            <v>1</v>
          </cell>
        </row>
        <row r="70">
          <cell r="J70" t="str">
            <v>缺乏劳动力</v>
          </cell>
          <cell r="K70" t="str">
            <v>6217788361400706204</v>
          </cell>
          <cell r="L70" t="str">
            <v>本人</v>
          </cell>
          <cell r="M70">
            <v>510</v>
          </cell>
        </row>
        <row r="71">
          <cell r="D71" t="str">
            <v>尹若兵</v>
          </cell>
          <cell r="E71" t="str">
            <v>340121197210262816</v>
          </cell>
          <cell r="F71">
            <v>3</v>
          </cell>
          <cell r="G71">
            <v>1</v>
          </cell>
          <cell r="H71">
            <v>1</v>
          </cell>
          <cell r="I71">
            <v>1</v>
          </cell>
          <cell r="J71" t="str">
            <v>重残</v>
          </cell>
          <cell r="K71" t="str">
            <v>6217788361451300311</v>
          </cell>
          <cell r="L71" t="str">
            <v>本人</v>
          </cell>
          <cell r="M71">
            <v>1530</v>
          </cell>
        </row>
        <row r="72">
          <cell r="D72" t="str">
            <v>沈宏园</v>
          </cell>
          <cell r="E72" t="str">
            <v>340121198205192504</v>
          </cell>
          <cell r="F72">
            <v>1</v>
          </cell>
          <cell r="G72">
            <v>1</v>
          </cell>
        </row>
        <row r="72">
          <cell r="J72" t="str">
            <v>残疾</v>
          </cell>
          <cell r="K72" t="str">
            <v>6217788361452969874</v>
          </cell>
          <cell r="L72" t="str">
            <v>本人</v>
          </cell>
          <cell r="M72">
            <v>650</v>
          </cell>
        </row>
        <row r="73">
          <cell r="D73" t="str">
            <v>吴家元</v>
          </cell>
          <cell r="E73" t="str">
            <v>340121198803172853</v>
          </cell>
          <cell r="F73">
            <v>3</v>
          </cell>
          <cell r="G73">
            <v>1</v>
          </cell>
          <cell r="H73">
            <v>1</v>
          </cell>
          <cell r="I73">
            <v>1</v>
          </cell>
          <cell r="J73" t="str">
            <v>残疾</v>
          </cell>
          <cell r="K73" t="str">
            <v>6217788361452338377</v>
          </cell>
          <cell r="L73" t="str">
            <v>本人</v>
          </cell>
          <cell r="M73">
            <v>1530</v>
          </cell>
        </row>
        <row r="74">
          <cell r="D74" t="str">
            <v>吴文静</v>
          </cell>
          <cell r="E74" t="str">
            <v>340403201303147027</v>
          </cell>
          <cell r="F74">
            <v>1</v>
          </cell>
        </row>
        <row r="74">
          <cell r="H74">
            <v>1</v>
          </cell>
        </row>
        <row r="74">
          <cell r="J74" t="str">
            <v>缺乏劳动力</v>
          </cell>
          <cell r="K74" t="str">
            <v>6217788361450043995</v>
          </cell>
          <cell r="L74" t="str">
            <v>祖孙</v>
          </cell>
          <cell r="M74">
            <v>510</v>
          </cell>
        </row>
        <row r="75">
          <cell r="D75" t="str">
            <v>吴义</v>
          </cell>
          <cell r="E75" t="str">
            <v>340121198705252833</v>
          </cell>
          <cell r="F75">
            <v>4</v>
          </cell>
          <cell r="G75">
            <v>1</v>
          </cell>
          <cell r="H75">
            <v>1</v>
          </cell>
          <cell r="I75">
            <v>2</v>
          </cell>
          <cell r="J75" t="str">
            <v>重病</v>
          </cell>
          <cell r="K75" t="str">
            <v>6217788361452252792</v>
          </cell>
          <cell r="L75" t="str">
            <v>本人</v>
          </cell>
          <cell r="M75">
            <v>1900</v>
          </cell>
        </row>
        <row r="76">
          <cell r="D76" t="str">
            <v>杨修双</v>
          </cell>
          <cell r="E76" t="str">
            <v>34012119710809289X</v>
          </cell>
          <cell r="F76">
            <v>2</v>
          </cell>
          <cell r="G76">
            <v>1</v>
          </cell>
        </row>
        <row r="76">
          <cell r="I76">
            <v>1</v>
          </cell>
          <cell r="J76" t="str">
            <v>重病</v>
          </cell>
          <cell r="K76" t="str">
            <v>6217788361451531949</v>
          </cell>
          <cell r="L76" t="str">
            <v>本人</v>
          </cell>
          <cell r="M76">
            <v>1020</v>
          </cell>
        </row>
        <row r="77">
          <cell r="D77" t="str">
            <v>吴化虎</v>
          </cell>
          <cell r="E77" t="str">
            <v>34012119740523281X</v>
          </cell>
          <cell r="F77">
            <v>3</v>
          </cell>
          <cell r="G77">
            <v>1</v>
          </cell>
          <cell r="H77">
            <v>2</v>
          </cell>
        </row>
        <row r="77">
          <cell r="J77" t="str">
            <v>缺乏劳动力</v>
          </cell>
          <cell r="K77" t="str">
            <v>6217788361450248222</v>
          </cell>
          <cell r="L77" t="str">
            <v>父子</v>
          </cell>
          <cell r="M77">
            <v>1670</v>
          </cell>
        </row>
        <row r="78">
          <cell r="D78" t="str">
            <v>黄欣妍</v>
          </cell>
          <cell r="E78" t="str">
            <v>340403200907107021</v>
          </cell>
          <cell r="F78">
            <v>1</v>
          </cell>
          <cell r="G78">
            <v>1</v>
          </cell>
        </row>
        <row r="78">
          <cell r="J78" t="str">
            <v>意外</v>
          </cell>
          <cell r="K78" t="str">
            <v>6217788361451145948</v>
          </cell>
          <cell r="L78" t="str">
            <v>祖孙</v>
          </cell>
          <cell r="M78">
            <v>650</v>
          </cell>
        </row>
        <row r="79">
          <cell r="D79" t="str">
            <v>刘传华</v>
          </cell>
          <cell r="E79" t="str">
            <v>340121196201112811</v>
          </cell>
          <cell r="F79">
            <v>2</v>
          </cell>
        </row>
        <row r="79">
          <cell r="H79">
            <v>2</v>
          </cell>
        </row>
        <row r="79">
          <cell r="J79" t="str">
            <v>疾病</v>
          </cell>
          <cell r="K79" t="str">
            <v>6217788361450437635</v>
          </cell>
          <cell r="L79" t="str">
            <v>本人</v>
          </cell>
          <cell r="M79">
            <v>1020</v>
          </cell>
        </row>
        <row r="80">
          <cell r="D80" t="str">
            <v>王化燕</v>
          </cell>
          <cell r="E80" t="str">
            <v>340404197507071244</v>
          </cell>
          <cell r="F80">
            <v>1</v>
          </cell>
          <cell r="G80">
            <v>1</v>
          </cell>
        </row>
        <row r="80">
          <cell r="J80" t="str">
            <v>重残</v>
          </cell>
          <cell r="K80" t="str">
            <v>6217788361450246788</v>
          </cell>
          <cell r="L80" t="str">
            <v>夫妻</v>
          </cell>
          <cell r="M80">
            <v>650</v>
          </cell>
        </row>
        <row r="81">
          <cell r="D81" t="str">
            <v>吴怀江</v>
          </cell>
          <cell r="E81" t="str">
            <v>34012119781114281X</v>
          </cell>
          <cell r="F81">
            <v>2</v>
          </cell>
          <cell r="G81">
            <v>1</v>
          </cell>
          <cell r="H81">
            <v>1</v>
          </cell>
        </row>
        <row r="81">
          <cell r="J81" t="str">
            <v>重病</v>
          </cell>
          <cell r="K81" t="str">
            <v>6217788361450098163</v>
          </cell>
          <cell r="L81" t="str">
            <v>本人</v>
          </cell>
          <cell r="M81">
            <v>1160</v>
          </cell>
        </row>
        <row r="82">
          <cell r="D82" t="str">
            <v>吴士前</v>
          </cell>
          <cell r="E82" t="str">
            <v>340121196210262854</v>
          </cell>
          <cell r="F82">
            <v>1</v>
          </cell>
          <cell r="G82">
            <v>1</v>
          </cell>
        </row>
        <row r="82">
          <cell r="J82" t="str">
            <v>重病</v>
          </cell>
          <cell r="K82" t="str">
            <v>6217788361450202096</v>
          </cell>
          <cell r="L82" t="str">
            <v>本人</v>
          </cell>
          <cell r="M82">
            <v>650</v>
          </cell>
        </row>
        <row r="83">
          <cell r="D83" t="str">
            <v>吴开连</v>
          </cell>
          <cell r="E83" t="str">
            <v>340121196410182875</v>
          </cell>
          <cell r="F83">
            <v>2</v>
          </cell>
          <cell r="G83">
            <v>2</v>
          </cell>
        </row>
        <row r="83">
          <cell r="J83" t="str">
            <v>重残</v>
          </cell>
          <cell r="K83" t="str">
            <v>6217788361451502197</v>
          </cell>
          <cell r="L83" t="str">
            <v>吴开连</v>
          </cell>
          <cell r="M83">
            <v>1300</v>
          </cell>
        </row>
        <row r="84">
          <cell r="D84" t="str">
            <v>徐友江</v>
          </cell>
          <cell r="E84" t="str">
            <v>340121197012272896</v>
          </cell>
          <cell r="F84">
            <v>4</v>
          </cell>
          <cell r="G84">
            <v>2</v>
          </cell>
          <cell r="H84">
            <v>1</v>
          </cell>
          <cell r="I84">
            <v>1</v>
          </cell>
          <cell r="J84" t="str">
            <v>重残</v>
          </cell>
          <cell r="K84" t="str">
            <v>6217788361451132953</v>
          </cell>
          <cell r="L84" t="str">
            <v>本人</v>
          </cell>
          <cell r="M84">
            <v>2180</v>
          </cell>
        </row>
        <row r="85">
          <cell r="D85" t="str">
            <v>张欣浩宇</v>
          </cell>
          <cell r="E85" t="str">
            <v>340403201404247035</v>
          </cell>
          <cell r="F85">
            <v>1</v>
          </cell>
          <cell r="G85">
            <v>1</v>
          </cell>
        </row>
        <row r="85">
          <cell r="J85" t="str">
            <v>重残</v>
          </cell>
          <cell r="K85" t="str">
            <v>6217788361451084121</v>
          </cell>
          <cell r="L85" t="str">
            <v>祖孙</v>
          </cell>
          <cell r="M85">
            <v>650</v>
          </cell>
        </row>
        <row r="86">
          <cell r="D86" t="str">
            <v>徐之全</v>
          </cell>
          <cell r="E86" t="str">
            <v>340121198002112818</v>
          </cell>
          <cell r="F86">
            <v>2</v>
          </cell>
          <cell r="G86">
            <v>1</v>
          </cell>
          <cell r="H86">
            <v>1</v>
          </cell>
        </row>
        <row r="86">
          <cell r="J86" t="str">
            <v>重残</v>
          </cell>
          <cell r="K86" t="str">
            <v>6217788361452084880</v>
          </cell>
          <cell r="L86" t="str">
            <v>父子</v>
          </cell>
          <cell r="M86">
            <v>1160</v>
          </cell>
        </row>
        <row r="87">
          <cell r="D87" t="str">
            <v>徐道龙</v>
          </cell>
          <cell r="E87" t="str">
            <v>340121195310102853</v>
          </cell>
          <cell r="F87">
            <v>2</v>
          </cell>
        </row>
        <row r="87">
          <cell r="H87">
            <v>2</v>
          </cell>
        </row>
        <row r="87">
          <cell r="J87" t="str">
            <v>其它</v>
          </cell>
          <cell r="K87" t="str">
            <v>6217788361451817678</v>
          </cell>
          <cell r="L87" t="str">
            <v>本人</v>
          </cell>
          <cell r="M87">
            <v>1020</v>
          </cell>
        </row>
        <row r="88">
          <cell r="D88" t="str">
            <v>陈玲玲</v>
          </cell>
          <cell r="E88" t="str">
            <v>340403199206177021</v>
          </cell>
          <cell r="F88">
            <v>1</v>
          </cell>
          <cell r="G88">
            <v>1</v>
          </cell>
        </row>
        <row r="88">
          <cell r="J88" t="str">
            <v>重残</v>
          </cell>
          <cell r="K88" t="str">
            <v>6217788361451857914</v>
          </cell>
          <cell r="L88" t="str">
            <v>母女</v>
          </cell>
          <cell r="M88">
            <v>650</v>
          </cell>
        </row>
        <row r="89">
          <cell r="D89" t="str">
            <v>徐浙</v>
          </cell>
          <cell r="E89" t="str">
            <v>34040320050818701X</v>
          </cell>
          <cell r="F89">
            <v>1</v>
          </cell>
        </row>
        <row r="89">
          <cell r="H89">
            <v>1</v>
          </cell>
        </row>
        <row r="89">
          <cell r="J89" t="str">
            <v>其他</v>
          </cell>
          <cell r="K89" t="str">
            <v>6217788361451954307</v>
          </cell>
          <cell r="L89" t="str">
            <v>父子</v>
          </cell>
          <cell r="M89">
            <v>510</v>
          </cell>
        </row>
        <row r="90">
          <cell r="D90" t="str">
            <v>鲁娇</v>
          </cell>
          <cell r="E90" t="str">
            <v>340121198510112822</v>
          </cell>
          <cell r="F90">
            <v>1</v>
          </cell>
        </row>
        <row r="90">
          <cell r="H90">
            <v>1</v>
          </cell>
        </row>
        <row r="90">
          <cell r="J90" t="str">
            <v>重病</v>
          </cell>
          <cell r="K90" t="str">
            <v>6217788361404215095</v>
          </cell>
          <cell r="L90" t="str">
            <v>父女</v>
          </cell>
          <cell r="M90">
            <v>510</v>
          </cell>
        </row>
        <row r="91">
          <cell r="D91" t="str">
            <v>王小波</v>
          </cell>
          <cell r="E91" t="str">
            <v>340121197208162859</v>
          </cell>
          <cell r="F91">
            <v>2</v>
          </cell>
          <cell r="G91">
            <v>2</v>
          </cell>
        </row>
        <row r="91">
          <cell r="J91" t="str">
            <v>重残</v>
          </cell>
          <cell r="K91" t="str">
            <v>6217788361450968084</v>
          </cell>
          <cell r="L91" t="str">
            <v>父子</v>
          </cell>
          <cell r="M91">
            <v>1300</v>
          </cell>
        </row>
        <row r="92">
          <cell r="D92" t="str">
            <v>张梅</v>
          </cell>
          <cell r="E92" t="str">
            <v>34012119971002280X</v>
          </cell>
          <cell r="F92">
            <v>1</v>
          </cell>
          <cell r="G92">
            <v>1</v>
          </cell>
        </row>
        <row r="92">
          <cell r="J92" t="str">
            <v>重残</v>
          </cell>
          <cell r="K92" t="str">
            <v>6217788361450649163</v>
          </cell>
          <cell r="L92" t="str">
            <v>父女</v>
          </cell>
          <cell r="M92">
            <v>650</v>
          </cell>
        </row>
        <row r="93">
          <cell r="D93" t="str">
            <v>陈家兰</v>
          </cell>
          <cell r="E93" t="str">
            <v>340121194402262841</v>
          </cell>
          <cell r="F93">
            <v>1</v>
          </cell>
        </row>
        <row r="93">
          <cell r="H93">
            <v>1</v>
          </cell>
        </row>
        <row r="93">
          <cell r="J93" t="str">
            <v>其他</v>
          </cell>
          <cell r="K93" t="str">
            <v>6217788361452874884</v>
          </cell>
          <cell r="L93" t="str">
            <v>夫妻</v>
          </cell>
          <cell r="M93">
            <v>510</v>
          </cell>
        </row>
        <row r="94">
          <cell r="D94" t="str">
            <v>陈学兰</v>
          </cell>
          <cell r="E94" t="str">
            <v>340121194010092812</v>
          </cell>
          <cell r="F94">
            <v>1</v>
          </cell>
        </row>
        <row r="94">
          <cell r="H94">
            <v>1</v>
          </cell>
        </row>
        <row r="94">
          <cell r="J94" t="str">
            <v>重病</v>
          </cell>
          <cell r="K94" t="str">
            <v>6217788361400798029</v>
          </cell>
          <cell r="L94" t="str">
            <v>本人</v>
          </cell>
          <cell r="M94">
            <v>510</v>
          </cell>
        </row>
        <row r="95">
          <cell r="D95" t="str">
            <v>徐玉芝</v>
          </cell>
          <cell r="E95" t="str">
            <v>34012119840912284x</v>
          </cell>
          <cell r="F95">
            <v>4</v>
          </cell>
          <cell r="G95">
            <v>1</v>
          </cell>
          <cell r="H95">
            <v>2</v>
          </cell>
          <cell r="I95">
            <v>1</v>
          </cell>
          <cell r="J95" t="str">
            <v>重残</v>
          </cell>
          <cell r="K95" t="str">
            <v>6217788361451178980</v>
          </cell>
          <cell r="L95" t="str">
            <v>本人</v>
          </cell>
          <cell r="M95">
            <v>2040</v>
          </cell>
        </row>
        <row r="96">
          <cell r="D96" t="str">
            <v>徐立波</v>
          </cell>
          <cell r="E96" t="str">
            <v>340121199406072810</v>
          </cell>
          <cell r="F96">
            <v>3</v>
          </cell>
          <cell r="G96">
            <v>2</v>
          </cell>
        </row>
        <row r="96">
          <cell r="I96">
            <v>1</v>
          </cell>
          <cell r="J96" t="str">
            <v>重残</v>
          </cell>
          <cell r="K96" t="str">
            <v>6217788361451133654</v>
          </cell>
          <cell r="L96" t="str">
            <v>本人</v>
          </cell>
          <cell r="M96">
            <v>1670</v>
          </cell>
        </row>
        <row r="97">
          <cell r="D97" t="str">
            <v>陈忠保</v>
          </cell>
          <cell r="E97" t="str">
            <v>340121197102162834</v>
          </cell>
          <cell r="F97">
            <v>3</v>
          </cell>
          <cell r="G97">
            <v>1</v>
          </cell>
          <cell r="H97">
            <v>1</v>
          </cell>
          <cell r="I97">
            <v>1</v>
          </cell>
          <cell r="J97" t="str">
            <v>重残</v>
          </cell>
          <cell r="K97" t="str">
            <v>6217788361452409418</v>
          </cell>
          <cell r="L97" t="str">
            <v>本人</v>
          </cell>
          <cell r="M97">
            <v>1530</v>
          </cell>
        </row>
        <row r="98">
          <cell r="D98" t="str">
            <v>徐诗琪</v>
          </cell>
          <cell r="E98" t="str">
            <v>340403202103107068</v>
          </cell>
          <cell r="F98">
            <v>1</v>
          </cell>
          <cell r="G98">
            <v>1</v>
          </cell>
        </row>
        <row r="98">
          <cell r="J98" t="str">
            <v>重病</v>
          </cell>
          <cell r="K98" t="str">
            <v>6217788361450939176</v>
          </cell>
          <cell r="L98" t="str">
            <v>祖孙</v>
          </cell>
          <cell r="M98">
            <v>650</v>
          </cell>
        </row>
        <row r="99">
          <cell r="D99" t="str">
            <v>徐浩宇</v>
          </cell>
          <cell r="E99" t="str">
            <v>340403201201287053</v>
          </cell>
          <cell r="F99">
            <v>2</v>
          </cell>
        </row>
        <row r="99">
          <cell r="H99">
            <v>2</v>
          </cell>
        </row>
        <row r="99">
          <cell r="J99" t="str">
            <v>重病</v>
          </cell>
          <cell r="K99" t="str">
            <v>6217788361451531584</v>
          </cell>
          <cell r="L99" t="str">
            <v>祖孙</v>
          </cell>
          <cell r="M99">
            <v>1020</v>
          </cell>
        </row>
        <row r="100">
          <cell r="D100" t="str">
            <v>陶友好</v>
          </cell>
          <cell r="E100" t="str">
            <v>34012119780506283X</v>
          </cell>
          <cell r="F100">
            <v>5</v>
          </cell>
          <cell r="G100">
            <v>1</v>
          </cell>
          <cell r="H100">
            <v>3</v>
          </cell>
          <cell r="I100">
            <v>1</v>
          </cell>
          <cell r="J100" t="str">
            <v>重病</v>
          </cell>
          <cell r="K100" t="str">
            <v>6217788361450202211</v>
          </cell>
          <cell r="L100" t="str">
            <v>父子</v>
          </cell>
          <cell r="M100">
            <v>2550</v>
          </cell>
        </row>
        <row r="101">
          <cell r="D101" t="str">
            <v>徐道光</v>
          </cell>
          <cell r="E101" t="str">
            <v>340121194906152814</v>
          </cell>
          <cell r="F101">
            <v>2</v>
          </cell>
        </row>
        <row r="101">
          <cell r="H101">
            <v>2</v>
          </cell>
        </row>
        <row r="101">
          <cell r="J101" t="str">
            <v>缺乏劳动力</v>
          </cell>
          <cell r="K101" t="str">
            <v>6217788361452084880</v>
          </cell>
          <cell r="L101" t="str">
            <v>本人</v>
          </cell>
          <cell r="M101">
            <v>1020</v>
          </cell>
        </row>
        <row r="102">
          <cell r="D102" t="str">
            <v>张兰昌</v>
          </cell>
          <cell r="E102" t="str">
            <v>340121195006062818</v>
          </cell>
          <cell r="F102">
            <v>2</v>
          </cell>
          <cell r="G102">
            <v>1</v>
          </cell>
          <cell r="H102">
            <v>1</v>
          </cell>
        </row>
        <row r="102">
          <cell r="J102" t="str">
            <v>重残</v>
          </cell>
          <cell r="K102" t="str">
            <v>6217788361450438385</v>
          </cell>
          <cell r="L102" t="str">
            <v>本人</v>
          </cell>
          <cell r="M102">
            <v>1160</v>
          </cell>
        </row>
        <row r="103">
          <cell r="D103" t="str">
            <v>邹方海</v>
          </cell>
          <cell r="E103" t="str">
            <v>340121197509062819</v>
          </cell>
          <cell r="F103">
            <v>2</v>
          </cell>
          <cell r="G103">
            <v>1</v>
          </cell>
        </row>
        <row r="103">
          <cell r="I103">
            <v>1</v>
          </cell>
          <cell r="J103" t="str">
            <v>重残</v>
          </cell>
          <cell r="K103" t="str">
            <v>6217788361450245152</v>
          </cell>
          <cell r="L103" t="str">
            <v>本人</v>
          </cell>
          <cell r="M103">
            <v>1020</v>
          </cell>
        </row>
        <row r="104">
          <cell r="D104" t="str">
            <v>刘礼山</v>
          </cell>
          <cell r="E104" t="str">
            <v>340121197909062818</v>
          </cell>
          <cell r="F104">
            <v>1</v>
          </cell>
          <cell r="G104">
            <v>1</v>
          </cell>
        </row>
        <row r="104">
          <cell r="J104" t="str">
            <v>重残</v>
          </cell>
          <cell r="K104" t="str">
            <v>6217788361450780414</v>
          </cell>
          <cell r="L104" t="str">
            <v>本人</v>
          </cell>
          <cell r="M104">
            <v>650</v>
          </cell>
        </row>
        <row r="105">
          <cell r="D105" t="str">
            <v>吴士忠</v>
          </cell>
          <cell r="E105" t="str">
            <v>340121196211212816</v>
          </cell>
          <cell r="F105">
            <v>2</v>
          </cell>
          <cell r="G105">
            <v>1</v>
          </cell>
        </row>
        <row r="105">
          <cell r="I105">
            <v>1</v>
          </cell>
          <cell r="J105" t="str">
            <v>重病</v>
          </cell>
          <cell r="K105" t="str">
            <v>6217788361450248313</v>
          </cell>
          <cell r="L105" t="str">
            <v>本人</v>
          </cell>
          <cell r="M105">
            <v>1020</v>
          </cell>
        </row>
        <row r="106">
          <cell r="D106" t="str">
            <v>张厚义</v>
          </cell>
          <cell r="E106" t="str">
            <v>340403200710157017</v>
          </cell>
          <cell r="F106">
            <v>1</v>
          </cell>
          <cell r="G106">
            <v>1</v>
          </cell>
        </row>
        <row r="106">
          <cell r="J106" t="str">
            <v>重残</v>
          </cell>
          <cell r="K106" t="str">
            <v>6217788361452858606</v>
          </cell>
          <cell r="L106" t="str">
            <v>祖孙</v>
          </cell>
          <cell r="M106">
            <v>650</v>
          </cell>
        </row>
        <row r="107">
          <cell r="D107" t="str">
            <v>陈晨</v>
          </cell>
          <cell r="E107" t="str">
            <v>340121198611072831</v>
          </cell>
          <cell r="F107">
            <v>2</v>
          </cell>
          <cell r="G107">
            <v>1</v>
          </cell>
          <cell r="H107">
            <v>1</v>
          </cell>
        </row>
        <row r="107">
          <cell r="J107" t="str">
            <v>重残</v>
          </cell>
          <cell r="K107" t="str">
            <v>6217788361451466617</v>
          </cell>
          <cell r="L107" t="str">
            <v>父子</v>
          </cell>
          <cell r="M107">
            <v>1160</v>
          </cell>
        </row>
        <row r="108">
          <cell r="D108" t="str">
            <v>徐之全</v>
          </cell>
          <cell r="E108" t="str">
            <v>340121196505162850</v>
          </cell>
          <cell r="F108">
            <v>2</v>
          </cell>
          <cell r="G108">
            <v>1</v>
          </cell>
        </row>
        <row r="108">
          <cell r="I108">
            <v>1</v>
          </cell>
          <cell r="J108" t="str">
            <v>重病</v>
          </cell>
          <cell r="K108" t="str">
            <v>6217788361450900707</v>
          </cell>
          <cell r="L108" t="str">
            <v>本人</v>
          </cell>
          <cell r="M108">
            <v>1020</v>
          </cell>
        </row>
        <row r="109">
          <cell r="D109" t="str">
            <v>徐道胜</v>
          </cell>
          <cell r="E109" t="str">
            <v>340121196304162838</v>
          </cell>
          <cell r="F109">
            <v>2</v>
          </cell>
          <cell r="G109">
            <v>2</v>
          </cell>
        </row>
        <row r="109">
          <cell r="J109" t="str">
            <v>重残</v>
          </cell>
          <cell r="K109" t="str">
            <v>6217788361452210147</v>
          </cell>
          <cell r="L109" t="str">
            <v>徐道胜</v>
          </cell>
          <cell r="M109">
            <v>1300</v>
          </cell>
        </row>
        <row r="110">
          <cell r="D110" t="str">
            <v>邹良好</v>
          </cell>
          <cell r="E110" t="str">
            <v>340121197610162814</v>
          </cell>
          <cell r="F110">
            <v>2</v>
          </cell>
        </row>
        <row r="110">
          <cell r="H110">
            <v>1</v>
          </cell>
          <cell r="I110">
            <v>1</v>
          </cell>
          <cell r="J110" t="str">
            <v>残疾</v>
          </cell>
          <cell r="K110" t="str">
            <v>6217788361452210931</v>
          </cell>
          <cell r="L110" t="str">
            <v>本人</v>
          </cell>
          <cell r="M110">
            <v>880</v>
          </cell>
        </row>
        <row r="111">
          <cell r="D111" t="str">
            <v>吴凡国</v>
          </cell>
          <cell r="E111" t="str">
            <v>340121197709182815</v>
          </cell>
          <cell r="F111">
            <v>1</v>
          </cell>
          <cell r="G111">
            <v>1</v>
          </cell>
        </row>
        <row r="111">
          <cell r="J111" t="str">
            <v>残疾</v>
          </cell>
          <cell r="K111" t="str">
            <v>6217788361452148149</v>
          </cell>
          <cell r="L111" t="str">
            <v>本人</v>
          </cell>
          <cell r="M111">
            <v>650</v>
          </cell>
        </row>
        <row r="112">
          <cell r="D112" t="str">
            <v>孙绚美</v>
          </cell>
          <cell r="E112" t="str">
            <v>340121198407062804</v>
          </cell>
          <cell r="F112">
            <v>2</v>
          </cell>
          <cell r="G112">
            <v>1</v>
          </cell>
          <cell r="H112">
            <v>1</v>
          </cell>
        </row>
        <row r="112">
          <cell r="J112" t="str">
            <v>残疾</v>
          </cell>
          <cell r="K112" t="str">
            <v>6217788361404229260</v>
          </cell>
          <cell r="L112" t="str">
            <v>本人</v>
          </cell>
          <cell r="M112">
            <v>1160</v>
          </cell>
        </row>
        <row r="113">
          <cell r="D113" t="str">
            <v>张新厂</v>
          </cell>
          <cell r="E113" t="str">
            <v>340121197907182832</v>
          </cell>
          <cell r="F113">
            <v>1</v>
          </cell>
          <cell r="G113">
            <v>1</v>
          </cell>
        </row>
        <row r="113">
          <cell r="J113" t="str">
            <v>残疾</v>
          </cell>
          <cell r="K113" t="str">
            <v>6217788361452969908</v>
          </cell>
          <cell r="L113" t="str">
            <v>本人</v>
          </cell>
          <cell r="M113">
            <v>650</v>
          </cell>
        </row>
        <row r="114">
          <cell r="D114" t="str">
            <v>汤健</v>
          </cell>
          <cell r="E114" t="str">
            <v>340403199012037012</v>
          </cell>
          <cell r="F114">
            <v>1</v>
          </cell>
          <cell r="G114">
            <v>1</v>
          </cell>
        </row>
        <row r="114">
          <cell r="J114" t="str">
            <v>重残</v>
          </cell>
          <cell r="K114" t="str">
            <v>6217788361450073851</v>
          </cell>
          <cell r="L114" t="str">
            <v>父子</v>
          </cell>
          <cell r="M114">
            <v>650</v>
          </cell>
        </row>
        <row r="115">
          <cell r="D115" t="str">
            <v>吴庆茹</v>
          </cell>
          <cell r="E115" t="str">
            <v>340121197305062868</v>
          </cell>
          <cell r="F115">
            <v>1</v>
          </cell>
          <cell r="G115">
            <v>1</v>
          </cell>
        </row>
        <row r="115">
          <cell r="J115" t="str">
            <v>残疾</v>
          </cell>
          <cell r="K115" t="str">
            <v>6217788361452083213</v>
          </cell>
          <cell r="L115" t="str">
            <v>本人</v>
          </cell>
          <cell r="M115">
            <v>650</v>
          </cell>
        </row>
        <row r="116">
          <cell r="D116" t="str">
            <v>吴凡凯</v>
          </cell>
          <cell r="E116" t="str">
            <v>340121197303022838</v>
          </cell>
          <cell r="F116">
            <v>1</v>
          </cell>
          <cell r="G116">
            <v>1</v>
          </cell>
        </row>
        <row r="116">
          <cell r="J116" t="str">
            <v>残疾</v>
          </cell>
          <cell r="K116" t="str">
            <v>6217788361450007735</v>
          </cell>
          <cell r="L116" t="str">
            <v>母子</v>
          </cell>
          <cell r="M116">
            <v>650</v>
          </cell>
        </row>
        <row r="117">
          <cell r="D117" t="str">
            <v>张杨</v>
          </cell>
          <cell r="E117" t="str">
            <v>340121198908082803</v>
          </cell>
          <cell r="F117">
            <v>1</v>
          </cell>
          <cell r="G117">
            <v>1</v>
          </cell>
        </row>
        <row r="117">
          <cell r="J117" t="str">
            <v>残疾</v>
          </cell>
          <cell r="K117" t="str">
            <v>6217788361400777015</v>
          </cell>
          <cell r="L117" t="str">
            <v>本人</v>
          </cell>
          <cell r="M117">
            <v>650</v>
          </cell>
        </row>
        <row r="118">
          <cell r="D118" t="str">
            <v>吴多行</v>
          </cell>
          <cell r="E118" t="str">
            <v>340121195609272814</v>
          </cell>
          <cell r="F118">
            <v>3</v>
          </cell>
        </row>
        <row r="118">
          <cell r="H118">
            <v>3</v>
          </cell>
        </row>
        <row r="118">
          <cell r="J118" t="str">
            <v>其它</v>
          </cell>
          <cell r="K118" t="str">
            <v>6217788361452148792</v>
          </cell>
          <cell r="L118" t="str">
            <v>本人</v>
          </cell>
          <cell r="M118">
            <v>1530</v>
          </cell>
        </row>
        <row r="119">
          <cell r="D119" t="str">
            <v>邹伍修</v>
          </cell>
          <cell r="E119" t="str">
            <v>340121197603182817</v>
          </cell>
          <cell r="F119">
            <v>1</v>
          </cell>
        </row>
        <row r="119">
          <cell r="H119">
            <v>1</v>
          </cell>
        </row>
        <row r="119">
          <cell r="J119" t="str">
            <v>残疾</v>
          </cell>
          <cell r="K119" t="str">
            <v>6217788361451817744</v>
          </cell>
          <cell r="L119" t="str">
            <v>本人</v>
          </cell>
          <cell r="M119">
            <v>510</v>
          </cell>
        </row>
        <row r="120">
          <cell r="D120" t="str">
            <v>邹成群</v>
          </cell>
          <cell r="E120" t="str">
            <v>340121196908132816</v>
          </cell>
          <cell r="F120">
            <v>3</v>
          </cell>
          <cell r="G120">
            <v>1</v>
          </cell>
          <cell r="H120">
            <v>1</v>
          </cell>
          <cell r="I120">
            <v>1</v>
          </cell>
          <cell r="J120" t="str">
            <v>重病</v>
          </cell>
          <cell r="K120" t="str">
            <v>6217788361450008535</v>
          </cell>
          <cell r="L120" t="str">
            <v>本人</v>
          </cell>
          <cell r="M120">
            <v>1530</v>
          </cell>
        </row>
        <row r="121">
          <cell r="D121" t="str">
            <v>邹波</v>
          </cell>
          <cell r="E121" t="str">
            <v>340121198102082839</v>
          </cell>
          <cell r="F121">
            <v>2</v>
          </cell>
          <cell r="G121">
            <v>2</v>
          </cell>
        </row>
        <row r="121">
          <cell r="J121" t="str">
            <v>重残</v>
          </cell>
          <cell r="K121" t="str">
            <v>6217788361452083221</v>
          </cell>
          <cell r="L121" t="str">
            <v>本人</v>
          </cell>
          <cell r="M121">
            <v>1300</v>
          </cell>
        </row>
        <row r="122">
          <cell r="D122" t="str">
            <v>孙志坤</v>
          </cell>
          <cell r="E122" t="str">
            <v>340121198703022815</v>
          </cell>
          <cell r="F122">
            <v>1</v>
          </cell>
          <cell r="G122">
            <v>1</v>
          </cell>
        </row>
        <row r="122">
          <cell r="J122" t="str">
            <v>重残</v>
          </cell>
          <cell r="K122" t="str">
            <v>6217788361404232611</v>
          </cell>
          <cell r="L122" t="str">
            <v>母子</v>
          </cell>
          <cell r="M122">
            <v>650</v>
          </cell>
        </row>
        <row r="123">
          <cell r="D123" t="str">
            <v>吴鹏</v>
          </cell>
          <cell r="E123" t="str">
            <v>340121198704112812</v>
          </cell>
          <cell r="F123">
            <v>4</v>
          </cell>
          <cell r="G123">
            <v>1</v>
          </cell>
          <cell r="H123">
            <v>2</v>
          </cell>
          <cell r="I123">
            <v>1</v>
          </cell>
          <cell r="J123" t="str">
            <v>重病</v>
          </cell>
          <cell r="K123" t="str">
            <v>6217788361451786162</v>
          </cell>
          <cell r="L123" t="str">
            <v>本人</v>
          </cell>
          <cell r="M123">
            <v>2040</v>
          </cell>
        </row>
        <row r="124">
          <cell r="D124" t="str">
            <v>汪家财</v>
          </cell>
          <cell r="E124" t="str">
            <v>340121198002062857</v>
          </cell>
          <cell r="F124">
            <v>4</v>
          </cell>
          <cell r="G124">
            <v>1</v>
          </cell>
          <cell r="H124">
            <v>2</v>
          </cell>
          <cell r="I124">
            <v>1</v>
          </cell>
          <cell r="J124" t="str">
            <v>重病</v>
          </cell>
          <cell r="K124" t="str">
            <v>6217788361400589915</v>
          </cell>
          <cell r="L124" t="str">
            <v>父子</v>
          </cell>
          <cell r="M124">
            <v>2040</v>
          </cell>
        </row>
        <row r="125">
          <cell r="D125" t="str">
            <v>吴祥建</v>
          </cell>
          <cell r="E125" t="str">
            <v>340121197810222818</v>
          </cell>
          <cell r="F125">
            <v>3</v>
          </cell>
          <cell r="G125">
            <v>1</v>
          </cell>
          <cell r="H125">
            <v>1</v>
          </cell>
          <cell r="I125">
            <v>1</v>
          </cell>
          <cell r="J125" t="str">
            <v>重病</v>
          </cell>
          <cell r="K125" t="str">
            <v>6217788361452410259</v>
          </cell>
          <cell r="L125" t="str">
            <v>本人</v>
          </cell>
          <cell r="M125">
            <v>1530</v>
          </cell>
        </row>
        <row r="126">
          <cell r="D126" t="str">
            <v>邹赵兵</v>
          </cell>
          <cell r="E126" t="str">
            <v>340121197502012835</v>
          </cell>
          <cell r="F126">
            <v>2</v>
          </cell>
        </row>
        <row r="126">
          <cell r="H126">
            <v>1</v>
          </cell>
          <cell r="I126">
            <v>1</v>
          </cell>
          <cell r="J126" t="str">
            <v>重病</v>
          </cell>
          <cell r="K126" t="str">
            <v>6217788361450829179</v>
          </cell>
          <cell r="L126" t="str">
            <v>本人</v>
          </cell>
          <cell r="M126">
            <v>880</v>
          </cell>
        </row>
        <row r="127">
          <cell r="D127" t="str">
            <v>邹艳群</v>
          </cell>
          <cell r="E127" t="str">
            <v>340121198404162826</v>
          </cell>
          <cell r="F127">
            <v>3</v>
          </cell>
        </row>
        <row r="127">
          <cell r="H127">
            <v>2</v>
          </cell>
          <cell r="I127">
            <v>1</v>
          </cell>
          <cell r="J127" t="str">
            <v>重残</v>
          </cell>
          <cell r="K127" t="str">
            <v>6217788361452411737</v>
          </cell>
          <cell r="L127" t="str">
            <v>本人</v>
          </cell>
          <cell r="M127">
            <v>1390</v>
          </cell>
        </row>
        <row r="128">
          <cell r="D128" t="str">
            <v>朱玉权</v>
          </cell>
          <cell r="E128" t="str">
            <v>340121197102152871</v>
          </cell>
          <cell r="F128">
            <v>3</v>
          </cell>
          <cell r="G128">
            <v>1</v>
          </cell>
          <cell r="H128">
            <v>2</v>
          </cell>
        </row>
        <row r="128">
          <cell r="J128" t="str">
            <v>重病</v>
          </cell>
          <cell r="K128" t="str">
            <v>6217788361450950249</v>
          </cell>
          <cell r="L128" t="str">
            <v>本人</v>
          </cell>
          <cell r="M128">
            <v>1670</v>
          </cell>
        </row>
        <row r="129">
          <cell r="D129" t="str">
            <v>吴多敏</v>
          </cell>
          <cell r="E129" t="str">
            <v>340121194706242815</v>
          </cell>
          <cell r="F129">
            <v>2</v>
          </cell>
        </row>
        <row r="129">
          <cell r="H129">
            <v>2</v>
          </cell>
        </row>
        <row r="129">
          <cell r="J129" t="str">
            <v>缺劳动力</v>
          </cell>
          <cell r="K129" t="str">
            <v>6217788361451700114</v>
          </cell>
          <cell r="L129" t="str">
            <v>本人</v>
          </cell>
          <cell r="M129">
            <v>1020</v>
          </cell>
        </row>
        <row r="130">
          <cell r="D130" t="str">
            <v>李素云</v>
          </cell>
          <cell r="E130" t="str">
            <v>340121196808172861</v>
          </cell>
          <cell r="F130">
            <v>1</v>
          </cell>
        </row>
        <row r="130">
          <cell r="I130">
            <v>1</v>
          </cell>
          <cell r="J130" t="str">
            <v>重病</v>
          </cell>
          <cell r="K130" t="str">
            <v>6217788361451161838</v>
          </cell>
          <cell r="L130" t="str">
            <v>本人</v>
          </cell>
          <cell r="M130">
            <v>370</v>
          </cell>
        </row>
        <row r="131">
          <cell r="D131" t="str">
            <v>朱栋梁</v>
          </cell>
          <cell r="E131" t="str">
            <v>340121199108052811</v>
          </cell>
          <cell r="F131">
            <v>3</v>
          </cell>
          <cell r="G131">
            <v>1</v>
          </cell>
          <cell r="H131">
            <v>1</v>
          </cell>
          <cell r="I131">
            <v>1</v>
          </cell>
          <cell r="J131" t="str">
            <v>重残</v>
          </cell>
          <cell r="K131" t="str">
            <v>6217788361450967276</v>
          </cell>
          <cell r="L131" t="str">
            <v>本人</v>
          </cell>
          <cell r="M131">
            <v>1530</v>
          </cell>
        </row>
        <row r="132">
          <cell r="D132" t="str">
            <v>朱子旭</v>
          </cell>
          <cell r="E132" t="str">
            <v>340403200407187010</v>
          </cell>
          <cell r="F132">
            <v>1</v>
          </cell>
        </row>
        <row r="132">
          <cell r="H132">
            <v>1</v>
          </cell>
        </row>
        <row r="132">
          <cell r="J132" t="str">
            <v>残疾</v>
          </cell>
          <cell r="K132" t="str">
            <v>6217788361450940687</v>
          </cell>
          <cell r="L132" t="str">
            <v>朱玉安，父子</v>
          </cell>
          <cell r="M132">
            <v>510</v>
          </cell>
        </row>
        <row r="133">
          <cell r="D133" t="str">
            <v>吴凡玉</v>
          </cell>
          <cell r="E133" t="str">
            <v>340121194603052891</v>
          </cell>
          <cell r="F133">
            <v>1</v>
          </cell>
        </row>
        <row r="133">
          <cell r="H133">
            <v>1</v>
          </cell>
        </row>
        <row r="133">
          <cell r="J133" t="str">
            <v>缺乏劳动力</v>
          </cell>
          <cell r="K133" t="str">
            <v>6217788361451698490</v>
          </cell>
          <cell r="L133" t="str">
            <v>本人</v>
          </cell>
          <cell r="M133">
            <v>510</v>
          </cell>
        </row>
        <row r="134">
          <cell r="D134" t="str">
            <v>朱涛</v>
          </cell>
          <cell r="E134" t="str">
            <v>340121198806042819</v>
          </cell>
          <cell r="F134">
            <v>1</v>
          </cell>
          <cell r="G134">
            <v>1</v>
          </cell>
        </row>
        <row r="134">
          <cell r="J134" t="str">
            <v>重残</v>
          </cell>
          <cell r="K134" t="str">
            <v>6217788361450299944</v>
          </cell>
          <cell r="L134" t="str">
            <v>本人</v>
          </cell>
          <cell r="M134">
            <v>650</v>
          </cell>
        </row>
        <row r="135">
          <cell r="D135" t="str">
            <v>谢宏宏</v>
          </cell>
          <cell r="E135" t="str">
            <v>340121198805062834</v>
          </cell>
          <cell r="F135">
            <v>1</v>
          </cell>
          <cell r="G135">
            <v>1</v>
          </cell>
        </row>
        <row r="135">
          <cell r="J135" t="str">
            <v>重残</v>
          </cell>
          <cell r="K135" t="str">
            <v>6217788361451531360</v>
          </cell>
          <cell r="L135" t="str">
            <v>谢定向</v>
          </cell>
          <cell r="M135">
            <v>650</v>
          </cell>
        </row>
        <row r="136">
          <cell r="D136" t="str">
            <v>邹成米</v>
          </cell>
          <cell r="E136" t="str">
            <v>340121193703012817</v>
          </cell>
          <cell r="F136">
            <v>1</v>
          </cell>
          <cell r="G136">
            <v>1</v>
          </cell>
        </row>
        <row r="136">
          <cell r="J136" t="str">
            <v>重残</v>
          </cell>
          <cell r="K136" t="str">
            <v>6217788361452577057</v>
          </cell>
          <cell r="L136" t="str">
            <v>本人</v>
          </cell>
          <cell r="M136">
            <v>650</v>
          </cell>
        </row>
        <row r="137">
          <cell r="D137" t="str">
            <v>朱玉林</v>
          </cell>
          <cell r="E137" t="str">
            <v>340121195603072811</v>
          </cell>
          <cell r="F137">
            <v>1</v>
          </cell>
        </row>
        <row r="137">
          <cell r="H137">
            <v>1</v>
          </cell>
        </row>
        <row r="137">
          <cell r="J137" t="str">
            <v>残疾</v>
          </cell>
          <cell r="K137" t="str">
            <v>6217788361450933906</v>
          </cell>
          <cell r="L137" t="str">
            <v>本人</v>
          </cell>
          <cell r="M137">
            <v>510</v>
          </cell>
        </row>
        <row r="138">
          <cell r="D138" t="str">
            <v>吴多永</v>
          </cell>
          <cell r="E138" t="str">
            <v>340121195502082834</v>
          </cell>
          <cell r="F138">
            <v>1</v>
          </cell>
        </row>
        <row r="138">
          <cell r="I138">
            <v>1</v>
          </cell>
          <cell r="J138" t="str">
            <v>缺乏劳动力</v>
          </cell>
          <cell r="K138" t="str">
            <v>6217788361452970575</v>
          </cell>
          <cell r="L138" t="str">
            <v>夫妻</v>
          </cell>
          <cell r="M138">
            <v>370</v>
          </cell>
        </row>
        <row r="139">
          <cell r="D139" t="str">
            <v>朱金贵</v>
          </cell>
          <cell r="E139" t="str">
            <v>340121195510172813</v>
          </cell>
          <cell r="F139">
            <v>2</v>
          </cell>
          <cell r="G139">
            <v>1</v>
          </cell>
          <cell r="H139">
            <v>1</v>
          </cell>
        </row>
        <row r="139">
          <cell r="J139" t="str">
            <v>重残</v>
          </cell>
          <cell r="K139" t="str">
            <v>6217788361450939846</v>
          </cell>
          <cell r="L139" t="str">
            <v>本人</v>
          </cell>
          <cell r="M139">
            <v>1160</v>
          </cell>
        </row>
        <row r="140">
          <cell r="D140" t="str">
            <v>王荣珍</v>
          </cell>
          <cell r="E140" t="str">
            <v>340121195204122826</v>
          </cell>
          <cell r="F140">
            <v>1</v>
          </cell>
        </row>
        <row r="140">
          <cell r="H140">
            <v>1</v>
          </cell>
        </row>
        <row r="140">
          <cell r="J140" t="str">
            <v>缺乏劳动力</v>
          </cell>
          <cell r="K140" t="str">
            <v>6217788361400718944</v>
          </cell>
          <cell r="L140" t="str">
            <v>本人</v>
          </cell>
          <cell r="M140">
            <v>510</v>
          </cell>
        </row>
        <row r="141">
          <cell r="D141" t="str">
            <v>沈俊英</v>
          </cell>
          <cell r="E141" t="str">
            <v>340121196411082868</v>
          </cell>
          <cell r="F141">
            <v>1</v>
          </cell>
        </row>
        <row r="141">
          <cell r="H141">
            <v>1</v>
          </cell>
        </row>
        <row r="141">
          <cell r="J141" t="str">
            <v>重病</v>
          </cell>
          <cell r="K141" t="str">
            <v>6217788361451954349</v>
          </cell>
          <cell r="L141" t="str">
            <v>夫妻</v>
          </cell>
          <cell r="M141">
            <v>510</v>
          </cell>
        </row>
        <row r="142">
          <cell r="D142" t="str">
            <v>邹欣悦</v>
          </cell>
          <cell r="E142" t="str">
            <v>340403200409187049</v>
          </cell>
          <cell r="F142">
            <v>2</v>
          </cell>
          <cell r="G142">
            <v>1</v>
          </cell>
        </row>
        <row r="142">
          <cell r="I142">
            <v>1</v>
          </cell>
          <cell r="J142" t="str">
            <v>重残</v>
          </cell>
          <cell r="K142" t="str">
            <v>6217788361451225005</v>
          </cell>
          <cell r="L142" t="str">
            <v>母女</v>
          </cell>
          <cell r="M142">
            <v>1020</v>
          </cell>
        </row>
        <row r="143">
          <cell r="D143" t="str">
            <v>徐道芬</v>
          </cell>
          <cell r="E143" t="str">
            <v>34012119611028284X</v>
          </cell>
          <cell r="F143">
            <v>2</v>
          </cell>
          <cell r="G143">
            <v>1</v>
          </cell>
          <cell r="H143">
            <v>1</v>
          </cell>
        </row>
        <row r="143">
          <cell r="J143" t="str">
            <v>重病</v>
          </cell>
          <cell r="K143" t="str">
            <v>6217788361404232611</v>
          </cell>
          <cell r="L143" t="str">
            <v>本人</v>
          </cell>
          <cell r="M143">
            <v>1160</v>
          </cell>
        </row>
        <row r="144">
          <cell r="D144" t="str">
            <v>汪倩倩</v>
          </cell>
          <cell r="E144" t="str">
            <v>340121199411062801</v>
          </cell>
          <cell r="F144">
            <v>4</v>
          </cell>
          <cell r="G144">
            <v>1</v>
          </cell>
          <cell r="H144">
            <v>1</v>
          </cell>
          <cell r="I144">
            <v>2</v>
          </cell>
          <cell r="J144" t="str">
            <v>重病</v>
          </cell>
          <cell r="K144" t="str">
            <v>6217788361452759879</v>
          </cell>
          <cell r="L144" t="str">
            <v>本人</v>
          </cell>
          <cell r="M144">
            <v>1900</v>
          </cell>
        </row>
        <row r="145">
          <cell r="D145" t="str">
            <v>汪向兵</v>
          </cell>
          <cell r="E145" t="str">
            <v>340121197212272815</v>
          </cell>
          <cell r="F145">
            <v>2</v>
          </cell>
          <cell r="G145">
            <v>1</v>
          </cell>
        </row>
        <row r="145">
          <cell r="I145">
            <v>1</v>
          </cell>
          <cell r="J145" t="str">
            <v>重病</v>
          </cell>
          <cell r="K145" t="str">
            <v>6217788361450900939</v>
          </cell>
          <cell r="L145" t="str">
            <v>本人</v>
          </cell>
          <cell r="M145">
            <v>1020</v>
          </cell>
        </row>
        <row r="146">
          <cell r="D146" t="str">
            <v>汪晓龙</v>
          </cell>
          <cell r="E146" t="str">
            <v>340121199401082817</v>
          </cell>
          <cell r="F146">
            <v>2</v>
          </cell>
          <cell r="G146">
            <v>1</v>
          </cell>
          <cell r="H146">
            <v>1</v>
          </cell>
        </row>
        <row r="146">
          <cell r="J146" t="str">
            <v>重残</v>
          </cell>
          <cell r="K146" t="str">
            <v>6217788361450900939</v>
          </cell>
          <cell r="L146" t="str">
            <v>父子；汪向兵</v>
          </cell>
          <cell r="M146">
            <v>1160</v>
          </cell>
        </row>
        <row r="147">
          <cell r="D147" t="str">
            <v>孙士华</v>
          </cell>
          <cell r="E147" t="str">
            <v>340121192104122825</v>
          </cell>
          <cell r="F147">
            <v>1</v>
          </cell>
        </row>
        <row r="147">
          <cell r="H147">
            <v>1</v>
          </cell>
        </row>
        <row r="147">
          <cell r="J147" t="str">
            <v>其它</v>
          </cell>
          <cell r="K147" t="str">
            <v>6217788361451225955</v>
          </cell>
          <cell r="L147" t="str">
            <v>母子</v>
          </cell>
          <cell r="M147">
            <v>510</v>
          </cell>
        </row>
        <row r="148">
          <cell r="D148" t="str">
            <v>张中举</v>
          </cell>
          <cell r="E148" t="str">
            <v>340121195408272834</v>
          </cell>
          <cell r="F148">
            <v>1</v>
          </cell>
          <cell r="G148">
            <v>1</v>
          </cell>
        </row>
        <row r="148">
          <cell r="J148" t="str">
            <v>重残</v>
          </cell>
          <cell r="K148" t="str">
            <v>6217788361400684179</v>
          </cell>
          <cell r="L148" t="str">
            <v>父子</v>
          </cell>
          <cell r="M148">
            <v>650</v>
          </cell>
        </row>
        <row r="149">
          <cell r="D149" t="str">
            <v>李恒亮</v>
          </cell>
          <cell r="E149" t="str">
            <v>340121198708062875</v>
          </cell>
          <cell r="F149">
            <v>2</v>
          </cell>
        </row>
        <row r="149">
          <cell r="H149">
            <v>2</v>
          </cell>
        </row>
        <row r="149">
          <cell r="J149" t="str">
            <v>残疾</v>
          </cell>
          <cell r="K149" t="str">
            <v>6217788361450827504</v>
          </cell>
          <cell r="L149" t="str">
            <v>本人</v>
          </cell>
          <cell r="M149">
            <v>1020</v>
          </cell>
        </row>
        <row r="150">
          <cell r="D150" t="str">
            <v>张雪</v>
          </cell>
          <cell r="E150" t="str">
            <v>340403200702147046</v>
          </cell>
          <cell r="F150">
            <v>4</v>
          </cell>
        </row>
        <row r="150">
          <cell r="H150">
            <v>3</v>
          </cell>
          <cell r="I150">
            <v>1</v>
          </cell>
          <cell r="J150" t="str">
            <v>单亲</v>
          </cell>
          <cell r="K150" t="str">
            <v>6217788301401343482</v>
          </cell>
          <cell r="L150" t="str">
            <v>祖孙</v>
          </cell>
          <cell r="M150">
            <v>1900</v>
          </cell>
        </row>
        <row r="151">
          <cell r="D151" t="str">
            <v>张秋生</v>
          </cell>
          <cell r="E151" t="str">
            <v>340121199908082832</v>
          </cell>
          <cell r="F151">
            <v>1</v>
          </cell>
          <cell r="G151">
            <v>1</v>
          </cell>
        </row>
        <row r="151">
          <cell r="J151" t="str">
            <v>重残</v>
          </cell>
          <cell r="K151" t="str">
            <v>6217788361452761214</v>
          </cell>
          <cell r="L151" t="str">
            <v>父子</v>
          </cell>
          <cell r="M151">
            <v>650</v>
          </cell>
        </row>
        <row r="152">
          <cell r="D152" t="str">
            <v>孙国豪</v>
          </cell>
          <cell r="E152" t="str">
            <v>340403201209167013</v>
          </cell>
          <cell r="F152">
            <v>2</v>
          </cell>
          <cell r="G152">
            <v>1</v>
          </cell>
        </row>
        <row r="152">
          <cell r="I152">
            <v>1</v>
          </cell>
          <cell r="J152" t="str">
            <v>重残</v>
          </cell>
          <cell r="K152" t="str">
            <v>6217788361451594905</v>
          </cell>
          <cell r="L152" t="str">
            <v>母子</v>
          </cell>
          <cell r="M152">
            <v>1020</v>
          </cell>
        </row>
        <row r="153">
          <cell r="D153" t="str">
            <v>汤湘云</v>
          </cell>
          <cell r="E153" t="str">
            <v>340121197502012800</v>
          </cell>
          <cell r="F153">
            <v>1</v>
          </cell>
          <cell r="G153">
            <v>1</v>
          </cell>
        </row>
        <row r="153">
          <cell r="J153" t="str">
            <v>重病</v>
          </cell>
          <cell r="K153" t="str">
            <v>6217788361452926726</v>
          </cell>
          <cell r="L153" t="str">
            <v>父女</v>
          </cell>
          <cell r="M153">
            <v>650</v>
          </cell>
        </row>
        <row r="154">
          <cell r="D154" t="str">
            <v>吴怀友</v>
          </cell>
          <cell r="E154" t="str">
            <v>340121194211212817</v>
          </cell>
          <cell r="F154">
            <v>2</v>
          </cell>
          <cell r="G154">
            <v>1</v>
          </cell>
          <cell r="H154">
            <v>1</v>
          </cell>
        </row>
        <row r="154">
          <cell r="J154" t="str">
            <v>重病</v>
          </cell>
          <cell r="K154" t="str">
            <v>6217788361451976037</v>
          </cell>
          <cell r="L154" t="str">
            <v>本人</v>
          </cell>
          <cell r="M154">
            <v>1160</v>
          </cell>
        </row>
        <row r="155">
          <cell r="D155" t="str">
            <v>胡如梦</v>
          </cell>
          <cell r="E155" t="str">
            <v>340403200003197028</v>
          </cell>
          <cell r="F155">
            <v>1</v>
          </cell>
          <cell r="G155">
            <v>1</v>
          </cell>
        </row>
        <row r="155">
          <cell r="J155" t="str">
            <v>重残</v>
          </cell>
          <cell r="K155" t="str">
            <v>6217788361404196881</v>
          </cell>
          <cell r="L155" t="str">
            <v>父女；胡继全</v>
          </cell>
          <cell r="M155">
            <v>650</v>
          </cell>
        </row>
        <row r="156">
          <cell r="D156" t="str">
            <v>孙文畅</v>
          </cell>
          <cell r="E156" t="str">
            <v>340121194611122853</v>
          </cell>
          <cell r="F156">
            <v>2</v>
          </cell>
          <cell r="G156">
            <v>1</v>
          </cell>
          <cell r="H156">
            <v>1</v>
          </cell>
        </row>
        <row r="156">
          <cell r="J156" t="str">
            <v>重残</v>
          </cell>
          <cell r="K156" t="str">
            <v>6217788361452211368</v>
          </cell>
          <cell r="L156" t="str">
            <v>本人</v>
          </cell>
          <cell r="M156">
            <v>1160</v>
          </cell>
        </row>
        <row r="157">
          <cell r="D157" t="str">
            <v>张兰祥</v>
          </cell>
          <cell r="E157" t="str">
            <v>340121197306172831</v>
          </cell>
          <cell r="F157">
            <v>2</v>
          </cell>
          <cell r="G157">
            <v>1</v>
          </cell>
        </row>
        <row r="157">
          <cell r="I157">
            <v>1</v>
          </cell>
          <cell r="J157" t="str">
            <v>重病</v>
          </cell>
          <cell r="K157" t="str">
            <v>6217788361451699696</v>
          </cell>
          <cell r="L157" t="str">
            <v>本人</v>
          </cell>
          <cell r="M157">
            <v>1020</v>
          </cell>
        </row>
        <row r="158">
          <cell r="D158" t="str">
            <v>汤素珍</v>
          </cell>
          <cell r="E158" t="str">
            <v>340121194510162848</v>
          </cell>
          <cell r="F158">
            <v>1</v>
          </cell>
        </row>
        <row r="158">
          <cell r="H158">
            <v>1</v>
          </cell>
        </row>
        <row r="158">
          <cell r="J158" t="str">
            <v>其它</v>
          </cell>
          <cell r="K158" t="str">
            <v>6217788361450941834</v>
          </cell>
          <cell r="L158" t="str">
            <v>本人</v>
          </cell>
          <cell r="M158">
            <v>510</v>
          </cell>
        </row>
        <row r="159">
          <cell r="D159" t="str">
            <v>张厚奎</v>
          </cell>
          <cell r="E159" t="str">
            <v>340121198103272837</v>
          </cell>
          <cell r="F159">
            <v>1</v>
          </cell>
        </row>
        <row r="159">
          <cell r="I159">
            <v>1</v>
          </cell>
          <cell r="J159" t="str">
            <v>其它</v>
          </cell>
          <cell r="K159" t="str">
            <v>6217788361451974412</v>
          </cell>
          <cell r="L159" t="str">
            <v>本人</v>
          </cell>
          <cell r="M159">
            <v>370</v>
          </cell>
        </row>
        <row r="160">
          <cell r="D160" t="str">
            <v>孙文美</v>
          </cell>
          <cell r="E160" t="str">
            <v>340121194912182833</v>
          </cell>
          <cell r="F160">
            <v>2</v>
          </cell>
          <cell r="G160">
            <v>1</v>
          </cell>
          <cell r="H160">
            <v>1</v>
          </cell>
        </row>
        <row r="160">
          <cell r="J160" t="str">
            <v>重病</v>
          </cell>
          <cell r="K160" t="str">
            <v>6217788361451376121</v>
          </cell>
          <cell r="L160" t="str">
            <v>本人</v>
          </cell>
          <cell r="M160">
            <v>1160</v>
          </cell>
        </row>
        <row r="161">
          <cell r="D161" t="str">
            <v>汤多好</v>
          </cell>
          <cell r="E161" t="str">
            <v>340403195606027016</v>
          </cell>
          <cell r="F161">
            <v>2</v>
          </cell>
          <cell r="G161">
            <v>1</v>
          </cell>
          <cell r="H161">
            <v>1</v>
          </cell>
        </row>
        <row r="161">
          <cell r="J161" t="str">
            <v>重病</v>
          </cell>
          <cell r="K161" t="str">
            <v>6217788361451258014</v>
          </cell>
          <cell r="L161" t="str">
            <v>孟庆菊；夫妻</v>
          </cell>
          <cell r="M161">
            <v>1160</v>
          </cell>
        </row>
        <row r="162">
          <cell r="D162" t="str">
            <v>张中安</v>
          </cell>
          <cell r="E162" t="str">
            <v>340121195408162838</v>
          </cell>
          <cell r="F162">
            <v>2</v>
          </cell>
          <cell r="G162">
            <v>1</v>
          </cell>
          <cell r="H162">
            <v>1</v>
          </cell>
        </row>
        <row r="162">
          <cell r="J162" t="str">
            <v>重残</v>
          </cell>
          <cell r="K162" t="str">
            <v>6217788361450073786</v>
          </cell>
          <cell r="L162" t="str">
            <v>本人</v>
          </cell>
          <cell r="M162">
            <v>1160</v>
          </cell>
        </row>
        <row r="163">
          <cell r="D163" t="str">
            <v>孙光芹</v>
          </cell>
          <cell r="E163" t="str">
            <v>340121195011082856</v>
          </cell>
          <cell r="F163">
            <v>1</v>
          </cell>
          <cell r="G163">
            <v>1</v>
          </cell>
        </row>
        <row r="163">
          <cell r="J163" t="str">
            <v>重病</v>
          </cell>
          <cell r="K163" t="str">
            <v>6217788361451374308</v>
          </cell>
          <cell r="L163" t="str">
            <v>本人</v>
          </cell>
          <cell r="M163">
            <v>650</v>
          </cell>
        </row>
        <row r="164">
          <cell r="D164" t="str">
            <v>戚明平</v>
          </cell>
          <cell r="E164" t="str">
            <v>340121195411252842</v>
          </cell>
          <cell r="F164">
            <v>1</v>
          </cell>
          <cell r="G164">
            <v>1</v>
          </cell>
        </row>
        <row r="164">
          <cell r="J164" t="str">
            <v>重病</v>
          </cell>
          <cell r="K164" t="str">
            <v>6217788361450009681</v>
          </cell>
          <cell r="L164" t="str">
            <v>张中新；夫妻</v>
          </cell>
          <cell r="M164">
            <v>650</v>
          </cell>
        </row>
        <row r="165">
          <cell r="D165" t="str">
            <v>邹希娥</v>
          </cell>
          <cell r="E165" t="str">
            <v>34012119661028282X</v>
          </cell>
          <cell r="F165">
            <v>1</v>
          </cell>
        </row>
        <row r="165">
          <cell r="I165">
            <v>1</v>
          </cell>
          <cell r="J165" t="str">
            <v>疾病</v>
          </cell>
          <cell r="K165" t="str">
            <v>6217788361450901770</v>
          </cell>
          <cell r="L165" t="str">
            <v>本人</v>
          </cell>
          <cell r="M165">
            <v>370</v>
          </cell>
        </row>
        <row r="166">
          <cell r="D166" t="str">
            <v>李家贵</v>
          </cell>
          <cell r="E166" t="str">
            <v>340403197001107012</v>
          </cell>
          <cell r="F166">
            <v>2</v>
          </cell>
          <cell r="G166">
            <v>2</v>
          </cell>
        </row>
        <row r="166">
          <cell r="J166" t="str">
            <v>残疾</v>
          </cell>
          <cell r="K166" t="str">
            <v>6217788361451351926</v>
          </cell>
          <cell r="L166" t="str">
            <v>本人</v>
          </cell>
          <cell r="M166">
            <v>1300</v>
          </cell>
        </row>
        <row r="167">
          <cell r="D167" t="str">
            <v>邹成莹</v>
          </cell>
          <cell r="E167" t="str">
            <v>340121199009122802</v>
          </cell>
          <cell r="F167">
            <v>1</v>
          </cell>
        </row>
        <row r="167">
          <cell r="H167">
            <v>1</v>
          </cell>
        </row>
        <row r="167">
          <cell r="J167" t="str">
            <v>残疾</v>
          </cell>
          <cell r="K167" t="str">
            <v>6217788361452146796</v>
          </cell>
          <cell r="L167" t="str">
            <v>本人</v>
          </cell>
          <cell r="M167">
            <v>510</v>
          </cell>
        </row>
        <row r="168">
          <cell r="D168" t="str">
            <v>邹奎</v>
          </cell>
          <cell r="E168" t="str">
            <v>340121198306062813</v>
          </cell>
          <cell r="F168">
            <v>1</v>
          </cell>
          <cell r="G168">
            <v>1</v>
          </cell>
        </row>
        <row r="168">
          <cell r="J168" t="str">
            <v>重病</v>
          </cell>
          <cell r="K168" t="str">
            <v>6217788361452516782</v>
          </cell>
          <cell r="L168" t="str">
            <v>父子</v>
          </cell>
          <cell r="M168">
            <v>650</v>
          </cell>
        </row>
        <row r="169">
          <cell r="D169" t="str">
            <v>张忠艳</v>
          </cell>
          <cell r="E169" t="str">
            <v>340121197108272831</v>
          </cell>
          <cell r="F169">
            <v>2</v>
          </cell>
          <cell r="G169">
            <v>1</v>
          </cell>
        </row>
        <row r="169">
          <cell r="I169">
            <v>1</v>
          </cell>
          <cell r="J169" t="str">
            <v>重病</v>
          </cell>
          <cell r="K169" t="str">
            <v>6217788361403763368</v>
          </cell>
          <cell r="L169" t="str">
            <v>夫妻</v>
          </cell>
          <cell r="M169">
            <v>1020</v>
          </cell>
        </row>
        <row r="170">
          <cell r="D170" t="str">
            <v>陈祝华</v>
          </cell>
          <cell r="E170" t="str">
            <v>340121194607042842</v>
          </cell>
          <cell r="F170">
            <v>3</v>
          </cell>
          <cell r="G170">
            <v>1</v>
          </cell>
          <cell r="H170">
            <v>1</v>
          </cell>
          <cell r="I170">
            <v>1</v>
          </cell>
          <cell r="J170" t="str">
            <v>重病</v>
          </cell>
          <cell r="K170" t="str">
            <v>6217788361452515271</v>
          </cell>
          <cell r="L170" t="str">
            <v>本人</v>
          </cell>
          <cell r="M170">
            <v>1530</v>
          </cell>
        </row>
        <row r="171">
          <cell r="D171" t="str">
            <v>邹吴德</v>
          </cell>
          <cell r="E171" t="str">
            <v>340121197802062850</v>
          </cell>
          <cell r="F171">
            <v>3</v>
          </cell>
          <cell r="G171">
            <v>1</v>
          </cell>
          <cell r="H171">
            <v>2</v>
          </cell>
        </row>
        <row r="171">
          <cell r="J171" t="str">
            <v>残疾</v>
          </cell>
          <cell r="K171" t="str">
            <v>6217788361451257867</v>
          </cell>
          <cell r="L171" t="str">
            <v>本人</v>
          </cell>
          <cell r="M171">
            <v>1670</v>
          </cell>
        </row>
        <row r="172">
          <cell r="D172" t="str">
            <v>何珊珊</v>
          </cell>
          <cell r="E172" t="str">
            <v>340121199206062802</v>
          </cell>
          <cell r="F172">
            <v>1</v>
          </cell>
          <cell r="G172">
            <v>1</v>
          </cell>
        </row>
        <row r="172">
          <cell r="J172" t="str">
            <v>重病</v>
          </cell>
          <cell r="K172" t="str">
            <v>6217788361451954521</v>
          </cell>
          <cell r="L172" t="str">
            <v>本人</v>
          </cell>
          <cell r="M172">
            <v>650</v>
          </cell>
        </row>
        <row r="173">
          <cell r="D173" t="str">
            <v>汤传平</v>
          </cell>
          <cell r="E173" t="str">
            <v>340121194408072870</v>
          </cell>
          <cell r="F173">
            <v>3</v>
          </cell>
        </row>
        <row r="173">
          <cell r="H173">
            <v>3</v>
          </cell>
        </row>
        <row r="173">
          <cell r="J173" t="str">
            <v>贫困</v>
          </cell>
          <cell r="K173" t="str">
            <v>6217788361452410184</v>
          </cell>
          <cell r="L173" t="str">
            <v>本人</v>
          </cell>
          <cell r="M173">
            <v>1530</v>
          </cell>
        </row>
        <row r="174">
          <cell r="D174" t="str">
            <v>汤多永</v>
          </cell>
          <cell r="E174" t="str">
            <v>340121197310202896</v>
          </cell>
          <cell r="F174">
            <v>3</v>
          </cell>
        </row>
        <row r="174">
          <cell r="H174">
            <v>2</v>
          </cell>
          <cell r="I174">
            <v>1</v>
          </cell>
          <cell r="J174" t="str">
            <v>单亲贫困</v>
          </cell>
          <cell r="K174" t="str">
            <v>6217788361451975765</v>
          </cell>
          <cell r="L174" t="str">
            <v>本人</v>
          </cell>
          <cell r="M174">
            <v>1390</v>
          </cell>
        </row>
        <row r="175">
          <cell r="D175" t="str">
            <v>汤多刚</v>
          </cell>
          <cell r="E175" t="str">
            <v>340121197905052815</v>
          </cell>
          <cell r="F175">
            <v>4</v>
          </cell>
        </row>
        <row r="175">
          <cell r="H175">
            <v>2</v>
          </cell>
          <cell r="I175">
            <v>2</v>
          </cell>
          <cell r="J175" t="str">
            <v>疾病</v>
          </cell>
          <cell r="K175" t="str">
            <v>6217788361451818353</v>
          </cell>
          <cell r="L175" t="str">
            <v>本人</v>
          </cell>
          <cell r="M175">
            <v>1760</v>
          </cell>
        </row>
        <row r="176">
          <cell r="D176" t="str">
            <v>汤多怀</v>
          </cell>
          <cell r="E176" t="str">
            <v>340121197109012871</v>
          </cell>
          <cell r="F176">
            <v>2</v>
          </cell>
          <cell r="G176">
            <v>1</v>
          </cell>
        </row>
        <row r="176">
          <cell r="I176">
            <v>1</v>
          </cell>
          <cell r="J176" t="str">
            <v>重病</v>
          </cell>
          <cell r="K176" t="str">
            <v>6217788361451225120</v>
          </cell>
          <cell r="L176" t="str">
            <v>本人</v>
          </cell>
          <cell r="M176">
            <v>1020</v>
          </cell>
        </row>
        <row r="177">
          <cell r="D177" t="str">
            <v>吴具兰</v>
          </cell>
          <cell r="E177" t="str">
            <v>340121197803062801</v>
          </cell>
          <cell r="F177">
            <v>2</v>
          </cell>
          <cell r="G177">
            <v>1</v>
          </cell>
          <cell r="H177">
            <v>1</v>
          </cell>
        </row>
        <row r="177">
          <cell r="J177" t="str">
            <v>重病</v>
          </cell>
          <cell r="K177" t="str">
            <v>6217788361450441454</v>
          </cell>
          <cell r="L177" t="str">
            <v>本人</v>
          </cell>
          <cell r="M177">
            <v>1160</v>
          </cell>
        </row>
        <row r="178">
          <cell r="D178" t="str">
            <v>汤多兰</v>
          </cell>
          <cell r="E178" t="str">
            <v>340121196707192847</v>
          </cell>
          <cell r="F178">
            <v>1</v>
          </cell>
          <cell r="G178">
            <v>1</v>
          </cell>
        </row>
        <row r="178">
          <cell r="J178" t="str">
            <v>重病</v>
          </cell>
          <cell r="K178" t="str">
            <v>6217788361451787335</v>
          </cell>
          <cell r="L178" t="str">
            <v>本人</v>
          </cell>
          <cell r="M178">
            <v>650</v>
          </cell>
        </row>
        <row r="179">
          <cell r="D179" t="str">
            <v>吴怀芳</v>
          </cell>
          <cell r="E179" t="str">
            <v>340121195106172862</v>
          </cell>
          <cell r="F179">
            <v>1</v>
          </cell>
          <cell r="G179">
            <v>1</v>
          </cell>
        </row>
        <row r="179">
          <cell r="J179" t="str">
            <v>重病</v>
          </cell>
          <cell r="K179" t="str">
            <v>6217788361452083437</v>
          </cell>
          <cell r="L179" t="str">
            <v>本人</v>
          </cell>
          <cell r="M179">
            <v>650</v>
          </cell>
        </row>
        <row r="180">
          <cell r="D180" t="str">
            <v>汤本兵</v>
          </cell>
          <cell r="E180" t="str">
            <v>340121197410072830</v>
          </cell>
          <cell r="F180">
            <v>1</v>
          </cell>
          <cell r="G180">
            <v>1</v>
          </cell>
        </row>
        <row r="180">
          <cell r="J180" t="str">
            <v>重残</v>
          </cell>
          <cell r="K180" t="str">
            <v>6217788361451257230</v>
          </cell>
          <cell r="L180" t="str">
            <v>本人</v>
          </cell>
          <cell r="M180">
            <v>650</v>
          </cell>
        </row>
        <row r="181">
          <cell r="D181" t="str">
            <v>李素元</v>
          </cell>
          <cell r="E181" t="str">
            <v>340121196710112860</v>
          </cell>
          <cell r="F181">
            <v>1</v>
          </cell>
          <cell r="G181">
            <v>1</v>
          </cell>
        </row>
        <row r="181">
          <cell r="J181" t="str">
            <v>重病</v>
          </cell>
          <cell r="K181" t="str">
            <v>6217788361451953937</v>
          </cell>
          <cell r="L181" t="str">
            <v>本人</v>
          </cell>
          <cell r="M181">
            <v>650</v>
          </cell>
        </row>
        <row r="182">
          <cell r="D182" t="str">
            <v>邹良春</v>
          </cell>
          <cell r="E182" t="str">
            <v>340121199202122812</v>
          </cell>
          <cell r="F182">
            <v>4</v>
          </cell>
          <cell r="G182">
            <v>1</v>
          </cell>
          <cell r="H182">
            <v>2</v>
          </cell>
          <cell r="I182">
            <v>1</v>
          </cell>
          <cell r="J182" t="str">
            <v>重残</v>
          </cell>
          <cell r="K182" t="str">
            <v>6217788361450437478</v>
          </cell>
          <cell r="L182" t="str">
            <v>本人</v>
          </cell>
          <cell r="M182">
            <v>2040</v>
          </cell>
        </row>
        <row r="183">
          <cell r="D183" t="str">
            <v>邹全</v>
          </cell>
          <cell r="E183" t="str">
            <v>340121198906272814</v>
          </cell>
          <cell r="F183">
            <v>3</v>
          </cell>
          <cell r="G183">
            <v>1</v>
          </cell>
          <cell r="H183">
            <v>1</v>
          </cell>
          <cell r="I183">
            <v>1</v>
          </cell>
          <cell r="J183" t="str">
            <v>重病</v>
          </cell>
          <cell r="K183" t="str">
            <v>6217788361452084187</v>
          </cell>
          <cell r="L183" t="str">
            <v>本人</v>
          </cell>
          <cell r="M183">
            <v>1530</v>
          </cell>
        </row>
        <row r="184">
          <cell r="D184" t="str">
            <v>邹成良</v>
          </cell>
          <cell r="E184" t="str">
            <v>340121195206062871</v>
          </cell>
          <cell r="F184">
            <v>2</v>
          </cell>
          <cell r="G184">
            <v>2</v>
          </cell>
        </row>
        <row r="184">
          <cell r="J184" t="str">
            <v>重病</v>
          </cell>
          <cell r="K184" t="str">
            <v>6217788361452084682</v>
          </cell>
          <cell r="L184" t="str">
            <v>本人</v>
          </cell>
          <cell r="M184">
            <v>1300</v>
          </cell>
        </row>
        <row r="185">
          <cell r="D185" t="str">
            <v>刘正玉</v>
          </cell>
          <cell r="E185" t="str">
            <v>340121196808202848</v>
          </cell>
          <cell r="F185">
            <v>1</v>
          </cell>
          <cell r="G185">
            <v>1</v>
          </cell>
        </row>
        <row r="185">
          <cell r="J185" t="str">
            <v>重病</v>
          </cell>
          <cell r="K185" t="str">
            <v>6217788361451915803</v>
          </cell>
          <cell r="L185" t="str">
            <v>本人</v>
          </cell>
          <cell r="M185">
            <v>650</v>
          </cell>
        </row>
        <row r="186">
          <cell r="D186" t="str">
            <v>胡继波</v>
          </cell>
          <cell r="E186" t="str">
            <v>340121196112092812</v>
          </cell>
          <cell r="F186">
            <v>2</v>
          </cell>
          <cell r="G186">
            <v>1</v>
          </cell>
          <cell r="H186">
            <v>1</v>
          </cell>
        </row>
        <row r="186">
          <cell r="J186" t="str">
            <v>重病</v>
          </cell>
          <cell r="K186" t="str">
            <v>6217788361452575564</v>
          </cell>
          <cell r="L186" t="str">
            <v>本人</v>
          </cell>
          <cell r="M186">
            <v>1160</v>
          </cell>
        </row>
        <row r="187">
          <cell r="D187" t="str">
            <v>程灵芝</v>
          </cell>
          <cell r="E187" t="str">
            <v>340121197905082803</v>
          </cell>
          <cell r="F187">
            <v>1</v>
          </cell>
          <cell r="G187">
            <v>1</v>
          </cell>
        </row>
        <row r="187">
          <cell r="J187" t="str">
            <v>重病</v>
          </cell>
          <cell r="K187" t="str">
            <v>6217788361452858325</v>
          </cell>
          <cell r="L187" t="str">
            <v>夫妻</v>
          </cell>
          <cell r="M187">
            <v>650</v>
          </cell>
        </row>
        <row r="188">
          <cell r="D188" t="str">
            <v>彭莹莹</v>
          </cell>
          <cell r="E188" t="str">
            <v>340403198908227025</v>
          </cell>
          <cell r="F188">
            <v>1</v>
          </cell>
          <cell r="G188">
            <v>1</v>
          </cell>
        </row>
        <row r="188">
          <cell r="J188" t="str">
            <v>重病</v>
          </cell>
          <cell r="K188" t="str">
            <v>6217788361452516006</v>
          </cell>
          <cell r="L188" t="str">
            <v>本人</v>
          </cell>
          <cell r="M188">
            <v>650</v>
          </cell>
        </row>
        <row r="189">
          <cell r="D189" t="str">
            <v>邹春梅</v>
          </cell>
          <cell r="E189" t="str">
            <v>34012119840205280X</v>
          </cell>
          <cell r="F189">
            <v>1</v>
          </cell>
          <cell r="G189">
            <v>1</v>
          </cell>
        </row>
        <row r="189">
          <cell r="J189" t="str">
            <v>重病</v>
          </cell>
          <cell r="K189" t="str">
            <v>6217788361404206946</v>
          </cell>
          <cell r="L189" t="str">
            <v>本人</v>
          </cell>
          <cell r="M189">
            <v>650</v>
          </cell>
        </row>
        <row r="190">
          <cell r="D190" t="str">
            <v>汤多用</v>
          </cell>
          <cell r="E190" t="str">
            <v>340121197902202814</v>
          </cell>
          <cell r="F190">
            <v>4</v>
          </cell>
          <cell r="G190">
            <v>1</v>
          </cell>
          <cell r="H190">
            <v>1</v>
          </cell>
          <cell r="I190">
            <v>2</v>
          </cell>
          <cell r="J190" t="str">
            <v>重病</v>
          </cell>
          <cell r="K190" t="str">
            <v>6217788361451374936</v>
          </cell>
          <cell r="L190" t="str">
            <v>汤多用</v>
          </cell>
          <cell r="M190">
            <v>1900</v>
          </cell>
        </row>
        <row r="191">
          <cell r="D191" t="str">
            <v>孟祥武</v>
          </cell>
          <cell r="E191" t="str">
            <v>340121197609202874</v>
          </cell>
          <cell r="F191">
            <v>5</v>
          </cell>
          <cell r="G191">
            <v>1</v>
          </cell>
          <cell r="H191">
            <v>3</v>
          </cell>
          <cell r="I191">
            <v>1</v>
          </cell>
          <cell r="J191" t="str">
            <v>重病</v>
          </cell>
          <cell r="K191" t="str">
            <v>6217788361450300502</v>
          </cell>
          <cell r="L191" t="str">
            <v>本人</v>
          </cell>
          <cell r="M191">
            <v>2550</v>
          </cell>
        </row>
        <row r="192">
          <cell r="D192" t="str">
            <v>程晋胜</v>
          </cell>
          <cell r="E192" t="str">
            <v>340121196212082814</v>
          </cell>
          <cell r="F192">
            <v>2</v>
          </cell>
          <cell r="G192">
            <v>1</v>
          </cell>
        </row>
        <row r="192">
          <cell r="I192">
            <v>1</v>
          </cell>
          <cell r="J192" t="str">
            <v>重病</v>
          </cell>
          <cell r="K192" t="str">
            <v>6217788361451877938</v>
          </cell>
          <cell r="L192" t="str">
            <v>本人</v>
          </cell>
          <cell r="M192">
            <v>1020</v>
          </cell>
        </row>
        <row r="193">
          <cell r="D193" t="str">
            <v>罗兰兰</v>
          </cell>
          <cell r="E193" t="str">
            <v>34012119881220284X</v>
          </cell>
          <cell r="F193">
            <v>1</v>
          </cell>
          <cell r="G193">
            <v>1</v>
          </cell>
        </row>
        <row r="193">
          <cell r="J193" t="str">
            <v>残疾</v>
          </cell>
          <cell r="K193" t="str">
            <v>6217788361451146045</v>
          </cell>
          <cell r="L193" t="str">
            <v>父女</v>
          </cell>
          <cell r="M193">
            <v>650</v>
          </cell>
        </row>
        <row r="194">
          <cell r="D194" t="str">
            <v>陈杰</v>
          </cell>
          <cell r="E194" t="str">
            <v>340121199506152834</v>
          </cell>
          <cell r="F194">
            <v>1</v>
          </cell>
          <cell r="G194">
            <v>1</v>
          </cell>
        </row>
        <row r="194">
          <cell r="J194" t="str">
            <v>残疾</v>
          </cell>
          <cell r="K194" t="str">
            <v>6217788361450030299</v>
          </cell>
          <cell r="L194" t="str">
            <v>本人</v>
          </cell>
          <cell r="M194">
            <v>650</v>
          </cell>
        </row>
        <row r="195">
          <cell r="D195" t="str">
            <v>汤本梅</v>
          </cell>
          <cell r="E195" t="str">
            <v>340121197808062800</v>
          </cell>
          <cell r="F195">
            <v>1</v>
          </cell>
          <cell r="G195">
            <v>1</v>
          </cell>
        </row>
        <row r="195">
          <cell r="J195" t="str">
            <v>重残</v>
          </cell>
          <cell r="K195" t="str">
            <v>6217788361452441361</v>
          </cell>
          <cell r="L195" t="str">
            <v>父女</v>
          </cell>
          <cell r="M195">
            <v>650</v>
          </cell>
        </row>
        <row r="196">
          <cell r="D196" t="str">
            <v>汤华健</v>
          </cell>
          <cell r="E196" t="str">
            <v>340121199811272816</v>
          </cell>
          <cell r="F196">
            <v>1</v>
          </cell>
          <cell r="G196">
            <v>1</v>
          </cell>
        </row>
        <row r="196">
          <cell r="J196" t="str">
            <v>重残</v>
          </cell>
          <cell r="K196" t="str">
            <v>6217788361450439243</v>
          </cell>
          <cell r="L196" t="str">
            <v>父子</v>
          </cell>
          <cell r="M196">
            <v>650</v>
          </cell>
        </row>
        <row r="197">
          <cell r="D197" t="str">
            <v>程晋忠</v>
          </cell>
          <cell r="E197" t="str">
            <v>340121197012022870</v>
          </cell>
          <cell r="F197">
            <v>3</v>
          </cell>
          <cell r="G197">
            <v>1</v>
          </cell>
          <cell r="H197">
            <v>1</v>
          </cell>
          <cell r="I197">
            <v>1</v>
          </cell>
          <cell r="J197" t="str">
            <v>重残</v>
          </cell>
          <cell r="K197" t="str">
            <v>6217788361404342667</v>
          </cell>
          <cell r="L197" t="str">
            <v>本人</v>
          </cell>
          <cell r="M197">
            <v>1530</v>
          </cell>
        </row>
        <row r="198">
          <cell r="D198" t="str">
            <v>孟祥军</v>
          </cell>
          <cell r="E198" t="str">
            <v>340121197302012830</v>
          </cell>
          <cell r="F198">
            <v>1</v>
          </cell>
          <cell r="G198">
            <v>1</v>
          </cell>
        </row>
        <row r="198">
          <cell r="J198" t="str">
            <v>重病</v>
          </cell>
          <cell r="K198" t="str">
            <v>6217788361452926809</v>
          </cell>
          <cell r="L198" t="str">
            <v>本人</v>
          </cell>
          <cell r="M198">
            <v>650</v>
          </cell>
        </row>
        <row r="199">
          <cell r="D199" t="str">
            <v>程晋伟</v>
          </cell>
          <cell r="E199" t="str">
            <v>340121197210212851</v>
          </cell>
          <cell r="F199">
            <v>4</v>
          </cell>
        </row>
        <row r="199">
          <cell r="H199">
            <v>3</v>
          </cell>
          <cell r="I199">
            <v>1</v>
          </cell>
          <cell r="J199" t="str">
            <v>贫困</v>
          </cell>
          <cell r="K199" t="str">
            <v>6217788361452252230</v>
          </cell>
          <cell r="L199" t="str">
            <v>本人</v>
          </cell>
          <cell r="M199">
            <v>1900</v>
          </cell>
        </row>
        <row r="200">
          <cell r="D200" t="str">
            <v>陈宜装</v>
          </cell>
          <cell r="E200" t="str">
            <v>340121194509082824</v>
          </cell>
          <cell r="F200">
            <v>1</v>
          </cell>
        </row>
        <row r="200">
          <cell r="H200">
            <v>1</v>
          </cell>
        </row>
        <row r="200">
          <cell r="J200" t="str">
            <v>缺劳动力</v>
          </cell>
          <cell r="K200" t="str">
            <v>6217788361451914699</v>
          </cell>
          <cell r="L200" t="str">
            <v>本人</v>
          </cell>
          <cell r="M200">
            <v>510</v>
          </cell>
        </row>
        <row r="201">
          <cell r="D201" t="str">
            <v>吴松</v>
          </cell>
          <cell r="E201" t="str">
            <v>340121199004182814</v>
          </cell>
          <cell r="F201">
            <v>2</v>
          </cell>
          <cell r="G201">
            <v>1</v>
          </cell>
          <cell r="H201">
            <v>1</v>
          </cell>
        </row>
        <row r="201">
          <cell r="J201" t="str">
            <v>重残</v>
          </cell>
          <cell r="K201" t="str">
            <v>6217788361452927468</v>
          </cell>
          <cell r="L201" t="str">
            <v>本人</v>
          </cell>
          <cell r="M201">
            <v>1160</v>
          </cell>
        </row>
        <row r="202">
          <cell r="D202" t="str">
            <v>汤多陶</v>
          </cell>
          <cell r="E202" t="str">
            <v>340121194812162835</v>
          </cell>
          <cell r="F202">
            <v>5</v>
          </cell>
        </row>
        <row r="202">
          <cell r="H202">
            <v>4</v>
          </cell>
          <cell r="I202">
            <v>1</v>
          </cell>
          <cell r="J202" t="str">
            <v>缺乏劳动力</v>
          </cell>
          <cell r="K202" t="str">
            <v>6217788361452378837</v>
          </cell>
          <cell r="L202" t="str">
            <v>本人</v>
          </cell>
          <cell r="M202">
            <v>2410</v>
          </cell>
        </row>
        <row r="203">
          <cell r="D203" t="str">
            <v>罗其玉</v>
          </cell>
          <cell r="E203" t="str">
            <v>340121197008012872</v>
          </cell>
          <cell r="F203">
            <v>3</v>
          </cell>
          <cell r="G203">
            <v>1</v>
          </cell>
          <cell r="H203">
            <v>1</v>
          </cell>
          <cell r="I203">
            <v>1</v>
          </cell>
          <cell r="J203" t="str">
            <v>重残</v>
          </cell>
          <cell r="K203" t="str">
            <v>6217788361452252297</v>
          </cell>
          <cell r="L203" t="str">
            <v>本人</v>
          </cell>
          <cell r="M203">
            <v>1530</v>
          </cell>
        </row>
        <row r="204">
          <cell r="D204" t="str">
            <v>吴贵兰</v>
          </cell>
          <cell r="E204" t="str">
            <v>340121197010152807</v>
          </cell>
          <cell r="F204">
            <v>3</v>
          </cell>
          <cell r="G204">
            <v>1</v>
          </cell>
        </row>
        <row r="204">
          <cell r="I204">
            <v>2</v>
          </cell>
          <cell r="J204" t="str">
            <v>重病</v>
          </cell>
          <cell r="K204" t="str">
            <v>6217788361452575903</v>
          </cell>
          <cell r="L204" t="str">
            <v>罗雪；母女</v>
          </cell>
          <cell r="M204">
            <v>1390</v>
          </cell>
        </row>
        <row r="205">
          <cell r="D205" t="str">
            <v>程晋琪</v>
          </cell>
          <cell r="E205" t="str">
            <v>340121197512132814</v>
          </cell>
          <cell r="F205">
            <v>1</v>
          </cell>
          <cell r="G205">
            <v>1</v>
          </cell>
        </row>
        <row r="205">
          <cell r="J205" t="str">
            <v>重病</v>
          </cell>
          <cell r="K205" t="str">
            <v>6217788361452210790</v>
          </cell>
          <cell r="L205" t="str">
            <v>本人</v>
          </cell>
          <cell r="M205">
            <v>650</v>
          </cell>
        </row>
        <row r="206">
          <cell r="D206" t="str">
            <v>罗其华</v>
          </cell>
          <cell r="E206" t="str">
            <v>340121196812152847</v>
          </cell>
          <cell r="F206">
            <v>1</v>
          </cell>
          <cell r="G206">
            <v>1</v>
          </cell>
        </row>
        <row r="206">
          <cell r="J206" t="str">
            <v>重病</v>
          </cell>
          <cell r="K206" t="str">
            <v>6217788361451592917</v>
          </cell>
          <cell r="L206" t="str">
            <v>夫妻</v>
          </cell>
          <cell r="M206">
            <v>650</v>
          </cell>
        </row>
        <row r="207">
          <cell r="D207" t="str">
            <v>李孔艳</v>
          </cell>
          <cell r="E207" t="str">
            <v>340121196907102826</v>
          </cell>
          <cell r="F207">
            <v>1</v>
          </cell>
          <cell r="G207">
            <v>1</v>
          </cell>
        </row>
        <row r="207">
          <cell r="J207" t="str">
            <v>重病</v>
          </cell>
          <cell r="K207" t="str">
            <v>6217788361452761925</v>
          </cell>
          <cell r="L207" t="str">
            <v>本人</v>
          </cell>
          <cell r="M207">
            <v>650</v>
          </cell>
        </row>
        <row r="208">
          <cell r="D208" t="str">
            <v>胡小贵</v>
          </cell>
          <cell r="E208" t="str">
            <v>340403198210147015</v>
          </cell>
          <cell r="F208">
            <v>3</v>
          </cell>
          <cell r="G208">
            <v>2</v>
          </cell>
          <cell r="H208">
            <v>1</v>
          </cell>
        </row>
        <row r="208">
          <cell r="J208" t="str">
            <v>残疾</v>
          </cell>
          <cell r="K208" t="str">
            <v>6217788361451403925</v>
          </cell>
          <cell r="L208" t="str">
            <v>父子</v>
          </cell>
          <cell r="M208">
            <v>1810</v>
          </cell>
        </row>
        <row r="209">
          <cell r="D209" t="str">
            <v>胡英英</v>
          </cell>
          <cell r="E209" t="str">
            <v>340403199103147049</v>
          </cell>
          <cell r="F209">
            <v>1</v>
          </cell>
          <cell r="G209">
            <v>1</v>
          </cell>
        </row>
        <row r="209">
          <cell r="J209" t="str">
            <v>重病</v>
          </cell>
          <cell r="K209" t="str">
            <v>6217788361452931809</v>
          </cell>
          <cell r="L209" t="str">
            <v>本人</v>
          </cell>
          <cell r="M209">
            <v>650</v>
          </cell>
        </row>
        <row r="210">
          <cell r="D210" t="str">
            <v>胡德杰</v>
          </cell>
          <cell r="E210" t="str">
            <v>340121194806142811</v>
          </cell>
          <cell r="F210">
            <v>2</v>
          </cell>
          <cell r="G210">
            <v>1</v>
          </cell>
        </row>
        <row r="210">
          <cell r="I210">
            <v>1</v>
          </cell>
          <cell r="J210" t="str">
            <v>残疾</v>
          </cell>
          <cell r="K210" t="str">
            <v>6217788361402218893</v>
          </cell>
          <cell r="L210" t="str">
            <v>本人</v>
          </cell>
          <cell r="M210">
            <v>1020</v>
          </cell>
        </row>
        <row r="211">
          <cell r="D211" t="str">
            <v>朱毛毛</v>
          </cell>
          <cell r="E211" t="str">
            <v>340121199106052834</v>
          </cell>
          <cell r="F211">
            <v>1</v>
          </cell>
          <cell r="G211">
            <v>1</v>
          </cell>
        </row>
        <row r="211">
          <cell r="J211" t="str">
            <v>残疾</v>
          </cell>
          <cell r="K211" t="str">
            <v>6217788361452409624</v>
          </cell>
          <cell r="L211" t="str">
            <v>母子</v>
          </cell>
          <cell r="M211">
            <v>650</v>
          </cell>
        </row>
        <row r="212">
          <cell r="D212" t="str">
            <v>李方勤</v>
          </cell>
          <cell r="E212" t="str">
            <v>340121197708082812</v>
          </cell>
          <cell r="F212">
            <v>4</v>
          </cell>
          <cell r="G212">
            <v>1</v>
          </cell>
          <cell r="H212">
            <v>1</v>
          </cell>
          <cell r="I212">
            <v>2</v>
          </cell>
          <cell r="J212" t="str">
            <v>重病</v>
          </cell>
          <cell r="K212" t="str">
            <v>6217788361451145054</v>
          </cell>
          <cell r="L212" t="str">
            <v>本人</v>
          </cell>
          <cell r="M212">
            <v>1900</v>
          </cell>
        </row>
        <row r="213">
          <cell r="D213" t="str">
            <v>李孔山</v>
          </cell>
          <cell r="E213" t="str">
            <v>340121196702122831</v>
          </cell>
          <cell r="F213">
            <v>2</v>
          </cell>
          <cell r="G213">
            <v>2</v>
          </cell>
        </row>
        <row r="213">
          <cell r="J213" t="str">
            <v>残疾</v>
          </cell>
          <cell r="K213" t="str">
            <v>6217788361451302267</v>
          </cell>
          <cell r="L213" t="str">
            <v>本人</v>
          </cell>
          <cell r="M213">
            <v>1300</v>
          </cell>
        </row>
        <row r="214">
          <cell r="D214" t="str">
            <v>朱元明</v>
          </cell>
          <cell r="E214" t="str">
            <v>340121194306012834</v>
          </cell>
          <cell r="F214">
            <v>1</v>
          </cell>
        </row>
        <row r="214">
          <cell r="H214">
            <v>1</v>
          </cell>
        </row>
        <row r="214">
          <cell r="J214" t="str">
            <v>重病</v>
          </cell>
          <cell r="K214" t="str">
            <v>6217788361452085226</v>
          </cell>
          <cell r="L214" t="str">
            <v>本人</v>
          </cell>
          <cell r="M214">
            <v>510</v>
          </cell>
        </row>
        <row r="215">
          <cell r="D215" t="str">
            <v>张兴兴</v>
          </cell>
          <cell r="E215" t="str">
            <v>340121199608302805</v>
          </cell>
          <cell r="F215">
            <v>1</v>
          </cell>
          <cell r="G215">
            <v>1</v>
          </cell>
        </row>
        <row r="215">
          <cell r="J215" t="str">
            <v>残疾</v>
          </cell>
          <cell r="K215" t="str">
            <v>6217788361452688649</v>
          </cell>
          <cell r="L215" t="str">
            <v>本人</v>
          </cell>
          <cell r="M215">
            <v>650</v>
          </cell>
        </row>
        <row r="216">
          <cell r="D216" t="str">
            <v>童芸芸</v>
          </cell>
          <cell r="E216" t="str">
            <v>340121198907032804</v>
          </cell>
          <cell r="F216">
            <v>1</v>
          </cell>
          <cell r="G216">
            <v>1</v>
          </cell>
        </row>
        <row r="216">
          <cell r="J216" t="str">
            <v>残疾</v>
          </cell>
          <cell r="K216" t="str">
            <v>6217788361451133662</v>
          </cell>
          <cell r="L216" t="str">
            <v>本人</v>
          </cell>
          <cell r="M216">
            <v>650</v>
          </cell>
        </row>
        <row r="217">
          <cell r="D217" t="str">
            <v>夏云美</v>
          </cell>
          <cell r="E217" t="str">
            <v>340121196304022843</v>
          </cell>
          <cell r="F217">
            <v>5</v>
          </cell>
          <cell r="G217">
            <v>2</v>
          </cell>
          <cell r="H217">
            <v>2</v>
          </cell>
          <cell r="I217">
            <v>1</v>
          </cell>
          <cell r="J217" t="str">
            <v>残疾</v>
          </cell>
          <cell r="K217" t="str">
            <v>6217788361451673725</v>
          </cell>
          <cell r="L217" t="str">
            <v>本人</v>
          </cell>
          <cell r="M217">
            <v>2690</v>
          </cell>
        </row>
        <row r="218">
          <cell r="D218" t="str">
            <v>朱子轩</v>
          </cell>
          <cell r="E218" t="str">
            <v>340403201002187017</v>
          </cell>
          <cell r="F218">
            <v>1</v>
          </cell>
          <cell r="G218">
            <v>1</v>
          </cell>
        </row>
        <row r="218">
          <cell r="J218" t="str">
            <v>残疾</v>
          </cell>
          <cell r="K218" t="str">
            <v>6217788361451048480</v>
          </cell>
          <cell r="L218" t="str">
            <v>父子</v>
          </cell>
          <cell r="M218">
            <v>650</v>
          </cell>
        </row>
        <row r="219">
          <cell r="D219" t="str">
            <v>朱松枝</v>
          </cell>
          <cell r="E219" t="str">
            <v>34012119850304282X</v>
          </cell>
          <cell r="F219">
            <v>1</v>
          </cell>
          <cell r="G219">
            <v>1</v>
          </cell>
        </row>
        <row r="219">
          <cell r="J219" t="str">
            <v>残疾</v>
          </cell>
          <cell r="K219" t="str">
            <v>6217788361450900582</v>
          </cell>
          <cell r="L219" t="str">
            <v>父女</v>
          </cell>
          <cell r="M219">
            <v>650</v>
          </cell>
        </row>
        <row r="220">
          <cell r="D220" t="str">
            <v>赵春芳</v>
          </cell>
          <cell r="E220" t="str">
            <v>340403197208097026</v>
          </cell>
          <cell r="F220">
            <v>2</v>
          </cell>
        </row>
        <row r="220">
          <cell r="H220">
            <v>2</v>
          </cell>
        </row>
        <row r="220">
          <cell r="J220" t="str">
            <v>残疾</v>
          </cell>
          <cell r="K220" t="str">
            <v>6217788361452575929</v>
          </cell>
          <cell r="L220" t="str">
            <v>本人</v>
          </cell>
          <cell r="M220">
            <v>1020</v>
          </cell>
        </row>
        <row r="221">
          <cell r="D221" t="str">
            <v>胡大伟</v>
          </cell>
          <cell r="E221" t="str">
            <v>340121199401092812</v>
          </cell>
          <cell r="F221">
            <v>1</v>
          </cell>
          <cell r="G221">
            <v>1</v>
          </cell>
        </row>
        <row r="221">
          <cell r="J221" t="str">
            <v>残疾</v>
          </cell>
          <cell r="K221" t="str">
            <v>6217788361450007982</v>
          </cell>
          <cell r="L221" t="str">
            <v>祖孙</v>
          </cell>
          <cell r="M221">
            <v>650</v>
          </cell>
        </row>
        <row r="222">
          <cell r="D222" t="str">
            <v>胡永春</v>
          </cell>
          <cell r="E222" t="str">
            <v>340403200709227014</v>
          </cell>
          <cell r="F222">
            <v>1</v>
          </cell>
        </row>
        <row r="222">
          <cell r="H222">
            <v>1</v>
          </cell>
        </row>
        <row r="222">
          <cell r="J222" t="str">
            <v>其他</v>
          </cell>
          <cell r="K222" t="str">
            <v>6217788361451975161</v>
          </cell>
          <cell r="L222" t="str">
            <v>本人</v>
          </cell>
          <cell r="M222">
            <v>510</v>
          </cell>
        </row>
        <row r="223">
          <cell r="D223" t="str">
            <v>胡俊宝</v>
          </cell>
          <cell r="E223" t="str">
            <v>340121197608092810</v>
          </cell>
          <cell r="F223">
            <v>1</v>
          </cell>
        </row>
        <row r="223">
          <cell r="H223">
            <v>1</v>
          </cell>
        </row>
        <row r="223">
          <cell r="J223" t="str">
            <v>残疾</v>
          </cell>
          <cell r="K223" t="str">
            <v>6217788361452441098</v>
          </cell>
          <cell r="L223" t="str">
            <v>本人</v>
          </cell>
          <cell r="M223">
            <v>510</v>
          </cell>
        </row>
        <row r="224">
          <cell r="D224" t="str">
            <v>张圆圆</v>
          </cell>
          <cell r="E224" t="str">
            <v>341126198811222526</v>
          </cell>
          <cell r="F224">
            <v>4</v>
          </cell>
          <cell r="G224">
            <v>1</v>
          </cell>
          <cell r="H224">
            <v>2</v>
          </cell>
          <cell r="I224">
            <v>1</v>
          </cell>
          <cell r="J224" t="str">
            <v>残疾</v>
          </cell>
          <cell r="K224" t="str">
            <v>6217788361451161457</v>
          </cell>
          <cell r="L224" t="str">
            <v>夫妻</v>
          </cell>
          <cell r="M224">
            <v>2040</v>
          </cell>
        </row>
        <row r="225">
          <cell r="D225" t="str">
            <v>胡烨</v>
          </cell>
          <cell r="E225" t="str">
            <v>340121197610272810</v>
          </cell>
          <cell r="F225">
            <v>4</v>
          </cell>
        </row>
        <row r="225">
          <cell r="H225">
            <v>3</v>
          </cell>
          <cell r="I225">
            <v>1</v>
          </cell>
          <cell r="J225" t="str">
            <v>残疾</v>
          </cell>
          <cell r="K225" t="str">
            <v>6217788361452330747</v>
          </cell>
          <cell r="L225" t="str">
            <v>本人</v>
          </cell>
          <cell r="M225">
            <v>1900</v>
          </cell>
        </row>
        <row r="226">
          <cell r="D226" t="str">
            <v>王维忠</v>
          </cell>
          <cell r="E226" t="str">
            <v>340121195409022810</v>
          </cell>
          <cell r="F226">
            <v>2</v>
          </cell>
          <cell r="G226">
            <v>1</v>
          </cell>
          <cell r="H226">
            <v>1</v>
          </cell>
        </row>
        <row r="226">
          <cell r="J226" t="str">
            <v>重病</v>
          </cell>
          <cell r="K226" t="str">
            <v>6217788361451145245</v>
          </cell>
          <cell r="L226" t="str">
            <v>本人</v>
          </cell>
          <cell r="M226">
            <v>1160</v>
          </cell>
        </row>
        <row r="227">
          <cell r="D227" t="str">
            <v>胡德富</v>
          </cell>
          <cell r="E227" t="str">
            <v>340121196212122839</v>
          </cell>
          <cell r="F227">
            <v>2</v>
          </cell>
          <cell r="G227">
            <v>1</v>
          </cell>
          <cell r="H227">
            <v>1</v>
          </cell>
        </row>
        <row r="227">
          <cell r="J227" t="str">
            <v>残疾</v>
          </cell>
          <cell r="K227" t="str">
            <v>6217788361452970880</v>
          </cell>
          <cell r="L227" t="str">
            <v>本人</v>
          </cell>
          <cell r="M227">
            <v>1160</v>
          </cell>
        </row>
        <row r="228">
          <cell r="D228" t="str">
            <v>杨会兰</v>
          </cell>
          <cell r="E228" t="str">
            <v>340121199305101301</v>
          </cell>
          <cell r="F228">
            <v>1</v>
          </cell>
          <cell r="G228">
            <v>1</v>
          </cell>
        </row>
        <row r="228">
          <cell r="J228" t="str">
            <v>残疾</v>
          </cell>
          <cell r="K228" t="str">
            <v>6217788361402002222</v>
          </cell>
          <cell r="L228" t="str">
            <v>本人</v>
          </cell>
          <cell r="M228">
            <v>650</v>
          </cell>
        </row>
        <row r="229">
          <cell r="D229" t="str">
            <v>朱家黎</v>
          </cell>
          <cell r="E229" t="str">
            <v>340121197312082875</v>
          </cell>
          <cell r="F229">
            <v>1</v>
          </cell>
          <cell r="G229">
            <v>1</v>
          </cell>
        </row>
        <row r="229">
          <cell r="J229" t="str">
            <v>重残</v>
          </cell>
          <cell r="K229" t="str">
            <v>6217788361404226159</v>
          </cell>
          <cell r="L229" t="str">
            <v>本人</v>
          </cell>
          <cell r="M229">
            <v>650</v>
          </cell>
        </row>
        <row r="230">
          <cell r="D230" t="str">
            <v>李孔杰</v>
          </cell>
          <cell r="E230" t="str">
            <v>340121197111212856</v>
          </cell>
          <cell r="F230">
            <v>2</v>
          </cell>
          <cell r="G230">
            <v>1</v>
          </cell>
        </row>
        <row r="230">
          <cell r="I230">
            <v>1</v>
          </cell>
          <cell r="J230" t="str">
            <v>疾病</v>
          </cell>
          <cell r="K230" t="str">
            <v>6217788361451302507</v>
          </cell>
          <cell r="L230" t="str">
            <v>本人</v>
          </cell>
          <cell r="M230">
            <v>1020</v>
          </cell>
        </row>
        <row r="231">
          <cell r="D231" t="str">
            <v>朱双喜</v>
          </cell>
          <cell r="E231" t="str">
            <v>340121197307052858</v>
          </cell>
          <cell r="F231">
            <v>3</v>
          </cell>
        </row>
        <row r="231">
          <cell r="H231">
            <v>1</v>
          </cell>
          <cell r="I231">
            <v>2</v>
          </cell>
          <cell r="J231" t="str">
            <v>疾病</v>
          </cell>
          <cell r="K231" t="str">
            <v>6217788361452540840</v>
          </cell>
          <cell r="L231" t="str">
            <v>本人</v>
          </cell>
          <cell r="M231">
            <v>1250</v>
          </cell>
        </row>
        <row r="232">
          <cell r="D232" t="str">
            <v>朱梦雅</v>
          </cell>
          <cell r="E232" t="str">
            <v>340121199210082822</v>
          </cell>
          <cell r="F232">
            <v>2</v>
          </cell>
          <cell r="G232">
            <v>1</v>
          </cell>
          <cell r="H232">
            <v>1</v>
          </cell>
        </row>
        <row r="232">
          <cell r="J232" t="str">
            <v>残疾</v>
          </cell>
          <cell r="K232" t="str">
            <v>6217788361404226845</v>
          </cell>
          <cell r="L232" t="str">
            <v>本人</v>
          </cell>
          <cell r="M232">
            <v>1160</v>
          </cell>
        </row>
        <row r="233">
          <cell r="D233" t="str">
            <v>苏运良</v>
          </cell>
          <cell r="E233" t="str">
            <v>340121195110052839</v>
          </cell>
          <cell r="F233">
            <v>2</v>
          </cell>
          <cell r="G233">
            <v>1</v>
          </cell>
          <cell r="H233">
            <v>1</v>
          </cell>
        </row>
        <row r="233">
          <cell r="J233" t="str">
            <v>重病</v>
          </cell>
          <cell r="K233" t="str">
            <v>6217788361452690199</v>
          </cell>
          <cell r="L233" t="str">
            <v>本人</v>
          </cell>
          <cell r="M233">
            <v>1160</v>
          </cell>
        </row>
        <row r="234">
          <cell r="D234" t="str">
            <v>朱琴琴</v>
          </cell>
          <cell r="E234" t="str">
            <v>34040320030618702X</v>
          </cell>
          <cell r="F234">
            <v>1</v>
          </cell>
          <cell r="G234">
            <v>1</v>
          </cell>
        </row>
        <row r="234">
          <cell r="J234" t="str">
            <v>残疾</v>
          </cell>
          <cell r="K234" t="str">
            <v>6217788361451350522</v>
          </cell>
          <cell r="L234" t="str">
            <v>本人</v>
          </cell>
          <cell r="M234">
            <v>650</v>
          </cell>
        </row>
        <row r="235">
          <cell r="D235" t="str">
            <v>胡传士</v>
          </cell>
          <cell r="E235" t="str">
            <v>340121195509032813</v>
          </cell>
          <cell r="F235">
            <v>2</v>
          </cell>
          <cell r="G235">
            <v>1</v>
          </cell>
          <cell r="H235">
            <v>1</v>
          </cell>
        </row>
        <row r="235">
          <cell r="J235" t="str">
            <v>重残</v>
          </cell>
          <cell r="K235" t="str">
            <v>6217788361451787954</v>
          </cell>
          <cell r="L235" t="str">
            <v>本人</v>
          </cell>
          <cell r="M235">
            <v>1160</v>
          </cell>
        </row>
        <row r="236">
          <cell r="D236" t="str">
            <v>胡永涛</v>
          </cell>
          <cell r="E236" t="str">
            <v>340403200412207039</v>
          </cell>
          <cell r="F236">
            <v>2</v>
          </cell>
        </row>
        <row r="236">
          <cell r="H236">
            <v>2</v>
          </cell>
        </row>
        <row r="236">
          <cell r="J236" t="str">
            <v>缺乏劳动力</v>
          </cell>
          <cell r="K236" t="str">
            <v>6217788361450679293</v>
          </cell>
          <cell r="L236" t="str">
            <v>祖孙</v>
          </cell>
          <cell r="M236">
            <v>1020</v>
          </cell>
        </row>
        <row r="237">
          <cell r="D237" t="str">
            <v>胡德敏</v>
          </cell>
          <cell r="E237" t="str">
            <v>340121196908062854</v>
          </cell>
          <cell r="F237">
            <v>2</v>
          </cell>
          <cell r="G237">
            <v>1</v>
          </cell>
        </row>
        <row r="237">
          <cell r="I237">
            <v>1</v>
          </cell>
          <cell r="J237" t="str">
            <v>重病</v>
          </cell>
          <cell r="K237" t="str">
            <v>6217788361451878175</v>
          </cell>
          <cell r="L237" t="str">
            <v>本人</v>
          </cell>
          <cell r="M237">
            <v>1020</v>
          </cell>
        </row>
        <row r="238">
          <cell r="D238" t="str">
            <v>罗其双</v>
          </cell>
          <cell r="E238" t="str">
            <v>340121198004012810</v>
          </cell>
          <cell r="F238">
            <v>4</v>
          </cell>
          <cell r="G238">
            <v>1</v>
          </cell>
          <cell r="H238">
            <v>2</v>
          </cell>
          <cell r="I238">
            <v>1</v>
          </cell>
          <cell r="J238" t="str">
            <v>重残</v>
          </cell>
          <cell r="K238" t="str">
            <v>6217788361452814807</v>
          </cell>
          <cell r="L238" t="str">
            <v>配偶</v>
          </cell>
          <cell r="M238">
            <v>2040</v>
          </cell>
        </row>
        <row r="239">
          <cell r="D239" t="str">
            <v>王化清</v>
          </cell>
          <cell r="E239" t="str">
            <v>340121196512072810</v>
          </cell>
          <cell r="F239">
            <v>4</v>
          </cell>
        </row>
        <row r="239">
          <cell r="H239">
            <v>3</v>
          </cell>
          <cell r="I239">
            <v>1</v>
          </cell>
          <cell r="J239" t="str">
            <v>残疾</v>
          </cell>
          <cell r="K239" t="str">
            <v>6217788361451673162</v>
          </cell>
          <cell r="L239" t="str">
            <v>本人</v>
          </cell>
          <cell r="M239">
            <v>1900</v>
          </cell>
        </row>
        <row r="240">
          <cell r="D240" t="str">
            <v>罗志和</v>
          </cell>
          <cell r="E240" t="str">
            <v>34012119681017281X</v>
          </cell>
          <cell r="F240">
            <v>1</v>
          </cell>
          <cell r="G240">
            <v>1</v>
          </cell>
        </row>
        <row r="240">
          <cell r="J240" t="str">
            <v>缺乏劳动力</v>
          </cell>
          <cell r="K240" t="str">
            <v>6217788361451818312</v>
          </cell>
          <cell r="L240" t="str">
            <v>本人</v>
          </cell>
          <cell r="M240">
            <v>650</v>
          </cell>
        </row>
        <row r="241">
          <cell r="D241" t="str">
            <v>汤玉华</v>
          </cell>
          <cell r="E241" t="str">
            <v>340403195410257020</v>
          </cell>
          <cell r="F241">
            <v>1</v>
          </cell>
          <cell r="G241">
            <v>1</v>
          </cell>
        </row>
        <row r="241">
          <cell r="J241" t="str">
            <v>重病</v>
          </cell>
          <cell r="K241" t="str">
            <v>6217788361451853962</v>
          </cell>
          <cell r="L241" t="str">
            <v>夫妻</v>
          </cell>
          <cell r="M241">
            <v>650</v>
          </cell>
        </row>
        <row r="242">
          <cell r="D242" t="str">
            <v>王化根</v>
          </cell>
          <cell r="E242" t="str">
            <v>340121199207282815</v>
          </cell>
          <cell r="F242">
            <v>1</v>
          </cell>
          <cell r="G242">
            <v>1</v>
          </cell>
        </row>
        <row r="242">
          <cell r="J242" t="str">
            <v>重残</v>
          </cell>
          <cell r="K242" t="str">
            <v>6217788361452410002</v>
          </cell>
          <cell r="L242" t="str">
            <v>父子</v>
          </cell>
          <cell r="M242">
            <v>650</v>
          </cell>
        </row>
        <row r="243">
          <cell r="D243" t="str">
            <v>朱锦涛</v>
          </cell>
          <cell r="E243" t="str">
            <v>340121198505122815</v>
          </cell>
          <cell r="F243">
            <v>1</v>
          </cell>
          <cell r="G243">
            <v>1</v>
          </cell>
        </row>
        <row r="243">
          <cell r="J243" t="str">
            <v>重残</v>
          </cell>
          <cell r="K243" t="str">
            <v>6217788361451350787</v>
          </cell>
          <cell r="L243" t="str">
            <v>本人</v>
          </cell>
          <cell r="M243">
            <v>650</v>
          </cell>
        </row>
        <row r="244">
          <cell r="D244" t="str">
            <v>王化全</v>
          </cell>
          <cell r="E244" t="str">
            <v>340121195811102819</v>
          </cell>
          <cell r="F244">
            <v>1</v>
          </cell>
          <cell r="G244">
            <v>1</v>
          </cell>
        </row>
        <row r="244">
          <cell r="J244" t="str">
            <v>重残</v>
          </cell>
          <cell r="K244" t="str">
            <v>6217788361451375966</v>
          </cell>
          <cell r="L244" t="str">
            <v>本人</v>
          </cell>
          <cell r="M244">
            <v>650</v>
          </cell>
        </row>
        <row r="245">
          <cell r="D245" t="str">
            <v>李传菊</v>
          </cell>
          <cell r="E245" t="str">
            <v>340121195007152823</v>
          </cell>
          <cell r="F245">
            <v>1</v>
          </cell>
          <cell r="G245">
            <v>1</v>
          </cell>
        </row>
        <row r="245">
          <cell r="J245" t="str">
            <v>重病</v>
          </cell>
          <cell r="K245" t="str">
            <v>6217788361451500845</v>
          </cell>
          <cell r="L245" t="str">
            <v>夫妻</v>
          </cell>
          <cell r="M245">
            <v>650</v>
          </cell>
        </row>
        <row r="246">
          <cell r="D246" t="str">
            <v>朱秀华</v>
          </cell>
          <cell r="E246" t="str">
            <v>340121195501022821</v>
          </cell>
          <cell r="F246">
            <v>1</v>
          </cell>
          <cell r="G246">
            <v>1</v>
          </cell>
        </row>
        <row r="246">
          <cell r="J246" t="str">
            <v>重残</v>
          </cell>
          <cell r="K246" t="str">
            <v>6217788361450937477</v>
          </cell>
          <cell r="L246" t="str">
            <v>本人</v>
          </cell>
          <cell r="M246">
            <v>650</v>
          </cell>
        </row>
        <row r="247">
          <cell r="D247" t="str">
            <v>刘传昌</v>
          </cell>
          <cell r="E247" t="str">
            <v>340121195310132833</v>
          </cell>
          <cell r="F247">
            <v>1</v>
          </cell>
        </row>
        <row r="247">
          <cell r="H247">
            <v>1</v>
          </cell>
        </row>
        <row r="247">
          <cell r="J247" t="str">
            <v>残疾</v>
          </cell>
          <cell r="K247" t="str">
            <v>6217788361451877391</v>
          </cell>
          <cell r="L247" t="str">
            <v>本人</v>
          </cell>
          <cell r="M247">
            <v>510</v>
          </cell>
        </row>
        <row r="248">
          <cell r="D248" t="str">
            <v>鲁敏</v>
          </cell>
          <cell r="E248" t="str">
            <v>340403200301257025</v>
          </cell>
          <cell r="F248">
            <v>1</v>
          </cell>
        </row>
        <row r="248">
          <cell r="H248">
            <v>1</v>
          </cell>
        </row>
        <row r="248">
          <cell r="J248" t="str">
            <v>贫困</v>
          </cell>
          <cell r="K248" t="str">
            <v>6217788361452917832</v>
          </cell>
          <cell r="L248" t="str">
            <v>祖孙</v>
          </cell>
          <cell r="M248">
            <v>510</v>
          </cell>
        </row>
        <row r="249">
          <cell r="D249" t="str">
            <v>吴焕月</v>
          </cell>
          <cell r="E249" t="str">
            <v>340121196912182824</v>
          </cell>
          <cell r="F249">
            <v>1</v>
          </cell>
        </row>
        <row r="249">
          <cell r="I249">
            <v>1</v>
          </cell>
          <cell r="J249" t="str">
            <v>缺乏劳动力</v>
          </cell>
          <cell r="K249" t="str">
            <v>6217788361452759994</v>
          </cell>
          <cell r="L249" t="str">
            <v>本人</v>
          </cell>
          <cell r="M249">
            <v>370</v>
          </cell>
        </row>
        <row r="250">
          <cell r="D250" t="str">
            <v>徐闯</v>
          </cell>
          <cell r="E250" t="str">
            <v>340121199712182815</v>
          </cell>
          <cell r="F250">
            <v>1</v>
          </cell>
          <cell r="G250">
            <v>1</v>
          </cell>
        </row>
        <row r="250">
          <cell r="J250" t="str">
            <v>重残</v>
          </cell>
          <cell r="K250" t="str">
            <v>6217788361450300445</v>
          </cell>
          <cell r="L250" t="str">
            <v>父子</v>
          </cell>
          <cell r="M250">
            <v>650</v>
          </cell>
        </row>
        <row r="251">
          <cell r="D251" t="str">
            <v>黄士礼</v>
          </cell>
          <cell r="E251" t="str">
            <v>34012119350418283X</v>
          </cell>
          <cell r="F251">
            <v>2</v>
          </cell>
        </row>
        <row r="251">
          <cell r="H251">
            <v>2</v>
          </cell>
        </row>
        <row r="251">
          <cell r="J251" t="str">
            <v>重病</v>
          </cell>
          <cell r="K251" t="str">
            <v>6217788361451879504</v>
          </cell>
          <cell r="L251" t="str">
            <v>本人</v>
          </cell>
          <cell r="M251">
            <v>1020</v>
          </cell>
        </row>
        <row r="252">
          <cell r="D252" t="str">
            <v>徐道黄</v>
          </cell>
          <cell r="E252" t="str">
            <v>340121194307082818</v>
          </cell>
          <cell r="F252">
            <v>1</v>
          </cell>
        </row>
        <row r="252">
          <cell r="H252">
            <v>1</v>
          </cell>
        </row>
        <row r="252">
          <cell r="J252" t="str">
            <v>重病</v>
          </cell>
          <cell r="K252" t="str">
            <v>6217788361451976086</v>
          </cell>
          <cell r="L252" t="str">
            <v>本人</v>
          </cell>
          <cell r="M252">
            <v>510</v>
          </cell>
        </row>
        <row r="253">
          <cell r="D253" t="str">
            <v>吴焕兵</v>
          </cell>
          <cell r="E253" t="str">
            <v>340121197301042819</v>
          </cell>
          <cell r="F253">
            <v>3</v>
          </cell>
          <cell r="G253">
            <v>1</v>
          </cell>
          <cell r="H253">
            <v>1</v>
          </cell>
          <cell r="I253">
            <v>1</v>
          </cell>
          <cell r="J253" t="str">
            <v>重病</v>
          </cell>
          <cell r="K253" t="str">
            <v>6217788361452894056</v>
          </cell>
          <cell r="L253" t="str">
            <v>本人</v>
          </cell>
          <cell r="M253">
            <v>1530</v>
          </cell>
        </row>
        <row r="254">
          <cell r="D254" t="str">
            <v>徐道玉</v>
          </cell>
          <cell r="E254" t="str">
            <v>340121194608152816</v>
          </cell>
          <cell r="F254">
            <v>2</v>
          </cell>
          <cell r="G254">
            <v>1</v>
          </cell>
          <cell r="H254">
            <v>1</v>
          </cell>
        </row>
        <row r="254">
          <cell r="J254" t="str">
            <v>重残</v>
          </cell>
          <cell r="K254" t="str">
            <v>6217788361451816795</v>
          </cell>
          <cell r="L254" t="str">
            <v>本人</v>
          </cell>
          <cell r="M254">
            <v>1160</v>
          </cell>
        </row>
        <row r="255">
          <cell r="D255" t="str">
            <v>隗礼应</v>
          </cell>
          <cell r="E255" t="str">
            <v>340403195002167018</v>
          </cell>
          <cell r="F255">
            <v>3</v>
          </cell>
          <cell r="G255">
            <v>1</v>
          </cell>
          <cell r="H255">
            <v>1</v>
          </cell>
          <cell r="I255">
            <v>1</v>
          </cell>
          <cell r="J255" t="str">
            <v>残疾</v>
          </cell>
          <cell r="K255" t="str">
            <v>6217788361451715286</v>
          </cell>
          <cell r="L255" t="str">
            <v>本人</v>
          </cell>
          <cell r="M255">
            <v>1530</v>
          </cell>
        </row>
        <row r="256">
          <cell r="D256" t="str">
            <v>鲁殿好</v>
          </cell>
          <cell r="E256" t="str">
            <v>340121194012062852</v>
          </cell>
          <cell r="F256">
            <v>1</v>
          </cell>
        </row>
        <row r="256">
          <cell r="H256">
            <v>1</v>
          </cell>
        </row>
        <row r="256">
          <cell r="J256" t="str">
            <v>残疾</v>
          </cell>
          <cell r="K256" t="str">
            <v>6217788361452790684</v>
          </cell>
          <cell r="L256" t="str">
            <v>本人</v>
          </cell>
          <cell r="M256">
            <v>510</v>
          </cell>
        </row>
        <row r="257">
          <cell r="D257" t="str">
            <v>刘传顶</v>
          </cell>
          <cell r="E257" t="str">
            <v>340121195003252819</v>
          </cell>
          <cell r="F257">
            <v>1</v>
          </cell>
        </row>
        <row r="257">
          <cell r="H257">
            <v>1</v>
          </cell>
        </row>
        <row r="257">
          <cell r="J257" t="str">
            <v>贫困</v>
          </cell>
          <cell r="K257" t="str">
            <v>6217788361452041898</v>
          </cell>
          <cell r="L257" t="str">
            <v>本人</v>
          </cell>
          <cell r="M257">
            <v>510</v>
          </cell>
        </row>
        <row r="258">
          <cell r="D258" t="str">
            <v>隗立英</v>
          </cell>
          <cell r="E258" t="str">
            <v>340121194406162864</v>
          </cell>
          <cell r="F258">
            <v>1</v>
          </cell>
        </row>
        <row r="258">
          <cell r="H258">
            <v>1</v>
          </cell>
        </row>
        <row r="258">
          <cell r="J258" t="str">
            <v>贫困</v>
          </cell>
          <cell r="K258" t="str">
            <v>6217788361451975401</v>
          </cell>
          <cell r="L258" t="str">
            <v>本人</v>
          </cell>
          <cell r="M258">
            <v>510</v>
          </cell>
        </row>
        <row r="259">
          <cell r="D259" t="str">
            <v>陈主群</v>
          </cell>
          <cell r="E259" t="str">
            <v>340121195712062823</v>
          </cell>
          <cell r="F259">
            <v>1</v>
          </cell>
        </row>
        <row r="259">
          <cell r="H259">
            <v>1</v>
          </cell>
        </row>
        <row r="259">
          <cell r="J259" t="str">
            <v>贫困</v>
          </cell>
          <cell r="K259" t="str">
            <v>6217788361452970088</v>
          </cell>
          <cell r="L259" t="str">
            <v>本人</v>
          </cell>
          <cell r="M259">
            <v>510</v>
          </cell>
        </row>
        <row r="260">
          <cell r="D260" t="str">
            <v>隗信兵</v>
          </cell>
          <cell r="E260" t="str">
            <v>340121198311012810</v>
          </cell>
          <cell r="F260">
            <v>3</v>
          </cell>
          <cell r="G260">
            <v>1</v>
          </cell>
          <cell r="H260">
            <v>1</v>
          </cell>
          <cell r="I260">
            <v>1</v>
          </cell>
          <cell r="J260" t="str">
            <v>残疾</v>
          </cell>
          <cell r="K260" t="str">
            <v>6217788361450074495</v>
          </cell>
          <cell r="L260" t="str">
            <v>父子</v>
          </cell>
          <cell r="M260">
            <v>1530</v>
          </cell>
        </row>
        <row r="261">
          <cell r="D261" t="str">
            <v>刘道广</v>
          </cell>
          <cell r="E261" t="str">
            <v>340121195010222810</v>
          </cell>
          <cell r="F261">
            <v>1</v>
          </cell>
        </row>
        <row r="261">
          <cell r="H261">
            <v>1</v>
          </cell>
        </row>
        <row r="261">
          <cell r="J261" t="str">
            <v>贫困</v>
          </cell>
          <cell r="K261" t="str">
            <v>6217788361452147315</v>
          </cell>
          <cell r="L261" t="str">
            <v>本人</v>
          </cell>
          <cell r="M261">
            <v>510</v>
          </cell>
        </row>
        <row r="262">
          <cell r="D262" t="str">
            <v>徐道福</v>
          </cell>
          <cell r="E262" t="str">
            <v>340121197510092812</v>
          </cell>
          <cell r="F262">
            <v>1</v>
          </cell>
        </row>
        <row r="262">
          <cell r="H262">
            <v>1</v>
          </cell>
        </row>
        <row r="262">
          <cell r="J262" t="str">
            <v>贫困</v>
          </cell>
          <cell r="K262" t="str">
            <v>6217788361451082422</v>
          </cell>
          <cell r="L262" t="str">
            <v>本人</v>
          </cell>
          <cell r="M262">
            <v>510</v>
          </cell>
        </row>
        <row r="263">
          <cell r="D263" t="str">
            <v>陈文好</v>
          </cell>
          <cell r="E263" t="str">
            <v>340121195608262817</v>
          </cell>
          <cell r="F263">
            <v>2</v>
          </cell>
          <cell r="G263">
            <v>1</v>
          </cell>
          <cell r="H263">
            <v>1</v>
          </cell>
        </row>
        <row r="263">
          <cell r="J263" t="str">
            <v>重病</v>
          </cell>
          <cell r="K263" t="str">
            <v>6217788361452440785</v>
          </cell>
          <cell r="L263" t="str">
            <v>本人</v>
          </cell>
          <cell r="M263">
            <v>1160</v>
          </cell>
        </row>
        <row r="264">
          <cell r="D264" t="str">
            <v>汤侠</v>
          </cell>
          <cell r="E264" t="str">
            <v>340121195110162886</v>
          </cell>
          <cell r="F264">
            <v>1</v>
          </cell>
        </row>
        <row r="264">
          <cell r="H264">
            <v>1</v>
          </cell>
        </row>
        <row r="264">
          <cell r="J264" t="str">
            <v>重残</v>
          </cell>
          <cell r="K264" t="str">
            <v>6217788361452515180</v>
          </cell>
          <cell r="L264" t="str">
            <v>本人</v>
          </cell>
          <cell r="M264">
            <v>510</v>
          </cell>
        </row>
        <row r="265">
          <cell r="D265" t="str">
            <v>张英德</v>
          </cell>
          <cell r="E265" t="str">
            <v>340121195201122820</v>
          </cell>
          <cell r="F265">
            <v>1</v>
          </cell>
          <cell r="G265">
            <v>1</v>
          </cell>
        </row>
        <row r="265">
          <cell r="J265" t="str">
            <v>重残</v>
          </cell>
          <cell r="K265" t="str">
            <v>6217788361400689194</v>
          </cell>
          <cell r="L265" t="str">
            <v>本人</v>
          </cell>
          <cell r="M265">
            <v>650</v>
          </cell>
        </row>
        <row r="266">
          <cell r="D266" t="str">
            <v>徐芝峰</v>
          </cell>
          <cell r="E266" t="str">
            <v>340121199012172835</v>
          </cell>
          <cell r="F266">
            <v>4</v>
          </cell>
          <cell r="G266">
            <v>1</v>
          </cell>
          <cell r="H266">
            <v>1</v>
          </cell>
          <cell r="I266">
            <v>2</v>
          </cell>
          <cell r="J266" t="str">
            <v>重病</v>
          </cell>
          <cell r="K266" t="str">
            <v>6217788361452337536</v>
          </cell>
          <cell r="L266" t="str">
            <v>本人</v>
          </cell>
          <cell r="M266">
            <v>1900</v>
          </cell>
        </row>
        <row r="267">
          <cell r="D267" t="str">
            <v>陈保四</v>
          </cell>
          <cell r="E267" t="str">
            <v>340121199204172834</v>
          </cell>
          <cell r="F267">
            <v>1</v>
          </cell>
          <cell r="G267">
            <v>1</v>
          </cell>
        </row>
        <row r="267">
          <cell r="J267" t="str">
            <v>重残</v>
          </cell>
          <cell r="K267" t="str">
            <v>6217788361451786329</v>
          </cell>
          <cell r="L267" t="str">
            <v>本人</v>
          </cell>
          <cell r="M267">
            <v>650</v>
          </cell>
        </row>
        <row r="268">
          <cell r="D268" t="str">
            <v>张俊怀</v>
          </cell>
          <cell r="E268" t="str">
            <v>340121196210062836</v>
          </cell>
          <cell r="F268">
            <v>2</v>
          </cell>
          <cell r="G268">
            <v>2</v>
          </cell>
        </row>
        <row r="268">
          <cell r="J268" t="str">
            <v>重残</v>
          </cell>
          <cell r="K268" t="str">
            <v>6217788361450202229</v>
          </cell>
          <cell r="L268" t="str">
            <v>本人</v>
          </cell>
          <cell r="M268">
            <v>1300</v>
          </cell>
        </row>
        <row r="269">
          <cell r="D269" t="str">
            <v>张长文</v>
          </cell>
          <cell r="E269" t="str">
            <v>340121194308162895</v>
          </cell>
          <cell r="F269">
            <v>2</v>
          </cell>
          <cell r="G269">
            <v>1</v>
          </cell>
          <cell r="H269">
            <v>1</v>
          </cell>
        </row>
        <row r="269">
          <cell r="J269" t="str">
            <v>重残</v>
          </cell>
          <cell r="K269" t="str">
            <v>6217788361452210238</v>
          </cell>
          <cell r="L269" t="str">
            <v>本人</v>
          </cell>
          <cell r="M269">
            <v>1160</v>
          </cell>
        </row>
        <row r="270">
          <cell r="D270" t="str">
            <v>徐道胜</v>
          </cell>
          <cell r="E270" t="str">
            <v>340121195303142830</v>
          </cell>
          <cell r="F270">
            <v>2</v>
          </cell>
          <cell r="G270">
            <v>1</v>
          </cell>
          <cell r="H270">
            <v>1</v>
          </cell>
        </row>
        <row r="270">
          <cell r="J270" t="str">
            <v>重病</v>
          </cell>
          <cell r="K270" t="str">
            <v>6217788361450649015</v>
          </cell>
          <cell r="L270" t="str">
            <v>本人</v>
          </cell>
          <cell r="M270">
            <v>1160</v>
          </cell>
        </row>
        <row r="271">
          <cell r="D271" t="str">
            <v>徐芝光</v>
          </cell>
          <cell r="E271" t="str">
            <v>340121198006092818</v>
          </cell>
          <cell r="F271">
            <v>4</v>
          </cell>
          <cell r="G271">
            <v>1</v>
          </cell>
          <cell r="H271">
            <v>1</v>
          </cell>
          <cell r="I271">
            <v>2</v>
          </cell>
          <cell r="J271" t="str">
            <v>重病</v>
          </cell>
          <cell r="K271" t="str">
            <v>6217788361451786717</v>
          </cell>
          <cell r="L271" t="str">
            <v>本人</v>
          </cell>
          <cell r="M271">
            <v>1900</v>
          </cell>
        </row>
        <row r="272">
          <cell r="D272" t="str">
            <v>隗树云</v>
          </cell>
          <cell r="E272" t="str">
            <v>340121196204182823</v>
          </cell>
          <cell r="F272">
            <v>2</v>
          </cell>
          <cell r="G272">
            <v>1</v>
          </cell>
          <cell r="H272">
            <v>1</v>
          </cell>
        </row>
        <row r="272">
          <cell r="J272" t="str">
            <v>重残</v>
          </cell>
          <cell r="K272" t="str">
            <v>6217788361400687453</v>
          </cell>
          <cell r="L272" t="str">
            <v>夫妻</v>
          </cell>
          <cell r="M272">
            <v>1160</v>
          </cell>
        </row>
        <row r="273">
          <cell r="D273" t="str">
            <v>张长太</v>
          </cell>
          <cell r="E273" t="str">
            <v>340121198509072851</v>
          </cell>
          <cell r="F273">
            <v>1</v>
          </cell>
          <cell r="G273">
            <v>1</v>
          </cell>
        </row>
        <row r="273">
          <cell r="J273" t="str">
            <v>重病</v>
          </cell>
          <cell r="K273" t="str">
            <v>6217788361452329152</v>
          </cell>
          <cell r="L273" t="str">
            <v>本人</v>
          </cell>
          <cell r="M273">
            <v>650</v>
          </cell>
        </row>
        <row r="274">
          <cell r="D274" t="str">
            <v>张应全</v>
          </cell>
          <cell r="E274" t="str">
            <v>340121194805262838</v>
          </cell>
          <cell r="F274">
            <v>1</v>
          </cell>
          <cell r="G274">
            <v>1</v>
          </cell>
        </row>
        <row r="274">
          <cell r="J274" t="str">
            <v>重残</v>
          </cell>
          <cell r="K274" t="str">
            <v>6217788361452210170</v>
          </cell>
          <cell r="L274" t="str">
            <v>本人</v>
          </cell>
          <cell r="M274">
            <v>650</v>
          </cell>
        </row>
        <row r="275">
          <cell r="D275" t="str">
            <v>刘道付</v>
          </cell>
          <cell r="E275" t="str">
            <v>34012119530817281X</v>
          </cell>
          <cell r="F275">
            <v>2</v>
          </cell>
        </row>
        <row r="275">
          <cell r="H275">
            <v>2</v>
          </cell>
        </row>
        <row r="275">
          <cell r="J275" t="str">
            <v>疾病</v>
          </cell>
          <cell r="K275" t="str">
            <v>6217788361452815382</v>
          </cell>
          <cell r="L275" t="str">
            <v>本人</v>
          </cell>
          <cell r="M275">
            <v>1020</v>
          </cell>
        </row>
        <row r="276">
          <cell r="D276" t="str">
            <v>吴松</v>
          </cell>
          <cell r="E276" t="str">
            <v>34012119820312281X</v>
          </cell>
          <cell r="F276">
            <v>2</v>
          </cell>
          <cell r="G276">
            <v>2</v>
          </cell>
        </row>
        <row r="276">
          <cell r="J276" t="str">
            <v>重残</v>
          </cell>
          <cell r="K276" t="str">
            <v>6217788361450201973</v>
          </cell>
          <cell r="L276" t="str">
            <v>母子</v>
          </cell>
          <cell r="M276">
            <v>1300</v>
          </cell>
        </row>
        <row r="277">
          <cell r="D277" t="str">
            <v>吴怀伍</v>
          </cell>
          <cell r="E277" t="str">
            <v>340121197301282812</v>
          </cell>
          <cell r="F277">
            <v>3</v>
          </cell>
        </row>
        <row r="277">
          <cell r="H277">
            <v>2</v>
          </cell>
          <cell r="I277">
            <v>1</v>
          </cell>
          <cell r="J277" t="str">
            <v>单亲</v>
          </cell>
          <cell r="K277" t="str">
            <v>6217788361451145765</v>
          </cell>
          <cell r="L277" t="str">
            <v>本人</v>
          </cell>
          <cell r="M277">
            <v>1390</v>
          </cell>
        </row>
        <row r="278">
          <cell r="D278" t="str">
            <v>吴化胜</v>
          </cell>
          <cell r="E278" t="str">
            <v>340121198804242833</v>
          </cell>
          <cell r="F278">
            <v>1</v>
          </cell>
          <cell r="G278">
            <v>1</v>
          </cell>
        </row>
        <row r="278">
          <cell r="J278" t="str">
            <v>重残</v>
          </cell>
          <cell r="K278" t="str">
            <v>6217788361450939655</v>
          </cell>
          <cell r="L278" t="str">
            <v>本人</v>
          </cell>
          <cell r="M278">
            <v>650</v>
          </cell>
        </row>
        <row r="279">
          <cell r="D279" t="str">
            <v>吴化为</v>
          </cell>
          <cell r="E279" t="str">
            <v>340121194102042812</v>
          </cell>
          <cell r="F279">
            <v>2</v>
          </cell>
        </row>
        <row r="279">
          <cell r="H279">
            <v>2</v>
          </cell>
        </row>
        <row r="279">
          <cell r="J279" t="str">
            <v>贫困</v>
          </cell>
          <cell r="K279" t="str">
            <v>6217788361450892177</v>
          </cell>
          <cell r="L279" t="str">
            <v>本人</v>
          </cell>
          <cell r="M279">
            <v>1020</v>
          </cell>
        </row>
        <row r="280">
          <cell r="D280" t="str">
            <v>曹正英</v>
          </cell>
          <cell r="E280" t="str">
            <v>340121193106082825</v>
          </cell>
          <cell r="F280">
            <v>1</v>
          </cell>
          <cell r="G280">
            <v>1</v>
          </cell>
        </row>
        <row r="280">
          <cell r="J280" t="str">
            <v>重病</v>
          </cell>
          <cell r="K280" t="str">
            <v>6217788361452760752</v>
          </cell>
          <cell r="L280" t="str">
            <v>本人</v>
          </cell>
          <cell r="M280">
            <v>650</v>
          </cell>
        </row>
        <row r="281">
          <cell r="D281" t="str">
            <v>吴本林</v>
          </cell>
          <cell r="E281" t="str">
            <v>340121194305232819</v>
          </cell>
          <cell r="F281">
            <v>1</v>
          </cell>
          <cell r="G281">
            <v>1</v>
          </cell>
        </row>
        <row r="281">
          <cell r="J281" t="str">
            <v>重病</v>
          </cell>
          <cell r="K281" t="str">
            <v>6217788361450125297</v>
          </cell>
          <cell r="L281" t="str">
            <v>本人</v>
          </cell>
          <cell r="M281">
            <v>650</v>
          </cell>
        </row>
        <row r="282">
          <cell r="D282" t="str">
            <v>吴怀永</v>
          </cell>
          <cell r="E282" t="str">
            <v>340403199103027012</v>
          </cell>
          <cell r="F282">
            <v>1</v>
          </cell>
          <cell r="G282">
            <v>1</v>
          </cell>
        </row>
        <row r="282">
          <cell r="J282" t="str">
            <v>残疾</v>
          </cell>
          <cell r="K282" t="str">
            <v>6217788361400816664</v>
          </cell>
          <cell r="L282" t="str">
            <v>父子</v>
          </cell>
          <cell r="M282">
            <v>650</v>
          </cell>
        </row>
        <row r="283">
          <cell r="D283" t="str">
            <v>吴庆山</v>
          </cell>
          <cell r="E283" t="str">
            <v>340121199012072834</v>
          </cell>
          <cell r="F283">
            <v>1</v>
          </cell>
          <cell r="G283">
            <v>1</v>
          </cell>
        </row>
        <row r="283">
          <cell r="J283" t="str">
            <v>重残</v>
          </cell>
          <cell r="K283" t="str">
            <v>6217788361451670747</v>
          </cell>
          <cell r="L283" t="str">
            <v>本人</v>
          </cell>
          <cell r="M283">
            <v>650</v>
          </cell>
        </row>
        <row r="284">
          <cell r="D284" t="str">
            <v>杨玉兰</v>
          </cell>
          <cell r="E284" t="str">
            <v>340121197102122226</v>
          </cell>
          <cell r="F284">
            <v>2</v>
          </cell>
          <cell r="G284">
            <v>1</v>
          </cell>
        </row>
        <row r="284">
          <cell r="I284">
            <v>1</v>
          </cell>
          <cell r="J284" t="str">
            <v>其他</v>
          </cell>
          <cell r="K284" t="str">
            <v>6217788361450779770</v>
          </cell>
          <cell r="L284" t="str">
            <v>本人</v>
          </cell>
          <cell r="M284">
            <v>1020</v>
          </cell>
        </row>
        <row r="285">
          <cell r="D285" t="str">
            <v>吴本汉</v>
          </cell>
          <cell r="E285" t="str">
            <v>340121194307102874</v>
          </cell>
          <cell r="F285">
            <v>2</v>
          </cell>
        </row>
        <row r="285">
          <cell r="H285">
            <v>2</v>
          </cell>
        </row>
        <row r="285">
          <cell r="J285" t="str">
            <v>贫困</v>
          </cell>
          <cell r="K285" t="str">
            <v>6217788361452441874</v>
          </cell>
          <cell r="L285" t="str">
            <v>本人</v>
          </cell>
          <cell r="M285">
            <v>1020</v>
          </cell>
        </row>
        <row r="286">
          <cell r="D286" t="str">
            <v>吴怀水</v>
          </cell>
          <cell r="E286" t="str">
            <v>340121196311162852</v>
          </cell>
          <cell r="F286">
            <v>4</v>
          </cell>
          <cell r="G286">
            <v>1</v>
          </cell>
          <cell r="H286">
            <v>2</v>
          </cell>
          <cell r="I286">
            <v>1</v>
          </cell>
          <cell r="J286" t="str">
            <v>重残</v>
          </cell>
          <cell r="K286" t="str">
            <v>6217788361450649064</v>
          </cell>
          <cell r="L286" t="str">
            <v>本人</v>
          </cell>
          <cell r="M286">
            <v>2040</v>
          </cell>
        </row>
        <row r="287">
          <cell r="D287" t="str">
            <v>夏云芳</v>
          </cell>
          <cell r="E287" t="str">
            <v>340121194304082863</v>
          </cell>
          <cell r="F287">
            <v>1</v>
          </cell>
        </row>
        <row r="287">
          <cell r="H287">
            <v>1</v>
          </cell>
        </row>
        <row r="287">
          <cell r="J287" t="str">
            <v>贫困</v>
          </cell>
          <cell r="K287" t="str">
            <v>6217788361452148636</v>
          </cell>
          <cell r="L287" t="str">
            <v>本人</v>
          </cell>
          <cell r="M287">
            <v>510</v>
          </cell>
        </row>
        <row r="288">
          <cell r="D288" t="str">
            <v>吴化辽</v>
          </cell>
          <cell r="E288" t="str">
            <v>340121194508072819</v>
          </cell>
          <cell r="F288">
            <v>1</v>
          </cell>
        </row>
        <row r="288">
          <cell r="H288">
            <v>1</v>
          </cell>
        </row>
        <row r="288">
          <cell r="J288" t="str">
            <v>贫困</v>
          </cell>
          <cell r="K288" t="str">
            <v>6217788361451697997</v>
          </cell>
          <cell r="L288" t="str">
            <v>本人</v>
          </cell>
          <cell r="M288">
            <v>510</v>
          </cell>
        </row>
        <row r="289">
          <cell r="D289" t="str">
            <v>吴本柳</v>
          </cell>
          <cell r="E289" t="str">
            <v>340121193411122811</v>
          </cell>
          <cell r="F289">
            <v>4</v>
          </cell>
        </row>
        <row r="289">
          <cell r="H289">
            <v>3</v>
          </cell>
          <cell r="I289">
            <v>1</v>
          </cell>
          <cell r="J289" t="str">
            <v>其他</v>
          </cell>
          <cell r="K289" t="str">
            <v>6217788361451674574</v>
          </cell>
          <cell r="L289" t="str">
            <v>本人</v>
          </cell>
          <cell r="M289">
            <v>1900</v>
          </cell>
        </row>
        <row r="290">
          <cell r="D290" t="str">
            <v>吴瑞祥</v>
          </cell>
          <cell r="E290" t="str">
            <v>340403201102217017</v>
          </cell>
          <cell r="F290">
            <v>1</v>
          </cell>
        </row>
        <row r="290">
          <cell r="H290">
            <v>1</v>
          </cell>
        </row>
        <row r="290">
          <cell r="J290" t="str">
            <v>其他</v>
          </cell>
          <cell r="K290" t="str">
            <v>6217788361452410200</v>
          </cell>
          <cell r="L290" t="str">
            <v>本人</v>
          </cell>
          <cell r="M290">
            <v>510</v>
          </cell>
        </row>
        <row r="291">
          <cell r="D291" t="str">
            <v>吴怀月</v>
          </cell>
          <cell r="E291" t="str">
            <v>340121194803082876</v>
          </cell>
          <cell r="F291">
            <v>1</v>
          </cell>
        </row>
        <row r="291">
          <cell r="H291">
            <v>1</v>
          </cell>
        </row>
        <row r="291">
          <cell r="J291" t="str">
            <v>重病</v>
          </cell>
          <cell r="K291" t="str">
            <v>6217788361451502577</v>
          </cell>
          <cell r="L291" t="str">
            <v>本人</v>
          </cell>
          <cell r="M291">
            <v>510</v>
          </cell>
        </row>
        <row r="292">
          <cell r="D292" t="str">
            <v>吴怀颂</v>
          </cell>
          <cell r="E292" t="str">
            <v>340121194908242813</v>
          </cell>
          <cell r="F292">
            <v>2</v>
          </cell>
          <cell r="G292">
            <v>1</v>
          </cell>
          <cell r="H292">
            <v>1</v>
          </cell>
        </row>
        <row r="292">
          <cell r="J292" t="str">
            <v>重病</v>
          </cell>
          <cell r="K292" t="str">
            <v>6217788361450009137</v>
          </cell>
          <cell r="L292" t="str">
            <v>本人</v>
          </cell>
          <cell r="M292">
            <v>1160</v>
          </cell>
        </row>
        <row r="293">
          <cell r="D293" t="str">
            <v>吴春</v>
          </cell>
          <cell r="E293" t="str">
            <v>340121194801062855</v>
          </cell>
          <cell r="F293">
            <v>1</v>
          </cell>
        </row>
        <row r="293">
          <cell r="H293">
            <v>1</v>
          </cell>
        </row>
        <row r="293">
          <cell r="J293" t="str">
            <v>残疾</v>
          </cell>
          <cell r="K293" t="str">
            <v>6217788361452970435</v>
          </cell>
          <cell r="L293" t="str">
            <v>本人</v>
          </cell>
          <cell r="M293">
            <v>510</v>
          </cell>
        </row>
        <row r="294">
          <cell r="D294" t="str">
            <v>吴化金</v>
          </cell>
          <cell r="E294" t="str">
            <v>340121195206132833</v>
          </cell>
          <cell r="F294">
            <v>2</v>
          </cell>
          <cell r="G294">
            <v>1</v>
          </cell>
          <cell r="H294">
            <v>1</v>
          </cell>
        </row>
        <row r="294">
          <cell r="J294" t="str">
            <v>重病</v>
          </cell>
          <cell r="K294" t="str">
            <v>6217788361450244866</v>
          </cell>
          <cell r="L294" t="str">
            <v>本人</v>
          </cell>
          <cell r="M294">
            <v>1160</v>
          </cell>
        </row>
        <row r="295">
          <cell r="D295" t="str">
            <v>孙丽丽</v>
          </cell>
          <cell r="E295" t="str">
            <v>340121198311062500</v>
          </cell>
          <cell r="F295">
            <v>4</v>
          </cell>
        </row>
        <row r="295">
          <cell r="H295">
            <v>3</v>
          </cell>
          <cell r="I295">
            <v>1</v>
          </cell>
          <cell r="J295" t="str">
            <v>单亲</v>
          </cell>
          <cell r="K295" t="str">
            <v>6217788361450502156</v>
          </cell>
          <cell r="L295" t="str">
            <v>本人</v>
          </cell>
          <cell r="M295">
            <v>1900</v>
          </cell>
        </row>
        <row r="296">
          <cell r="D296" t="str">
            <v>徐维凡</v>
          </cell>
          <cell r="E296" t="str">
            <v>340121194207172816</v>
          </cell>
          <cell r="F296">
            <v>2</v>
          </cell>
        </row>
        <row r="296">
          <cell r="H296">
            <v>2</v>
          </cell>
        </row>
        <row r="296">
          <cell r="J296" t="str">
            <v>缺劳动力</v>
          </cell>
          <cell r="K296" t="str">
            <v>6217788361451501967</v>
          </cell>
          <cell r="L296" t="str">
            <v>本人</v>
          </cell>
          <cell r="M296">
            <v>1020</v>
          </cell>
        </row>
        <row r="297">
          <cell r="D297" t="str">
            <v>彭芳军</v>
          </cell>
          <cell r="E297" t="str">
            <v>340121197004082865</v>
          </cell>
          <cell r="F297">
            <v>1</v>
          </cell>
          <cell r="G297">
            <v>1</v>
          </cell>
        </row>
        <row r="297">
          <cell r="J297" t="str">
            <v>重残</v>
          </cell>
          <cell r="K297" t="str">
            <v>6217788361404248195</v>
          </cell>
          <cell r="L297" t="str">
            <v>本人</v>
          </cell>
          <cell r="M297">
            <v>650</v>
          </cell>
        </row>
        <row r="298">
          <cell r="D298" t="str">
            <v>杨纪利</v>
          </cell>
          <cell r="E298" t="str">
            <v>340121197107262877</v>
          </cell>
          <cell r="F298">
            <v>1</v>
          </cell>
          <cell r="G298">
            <v>1</v>
          </cell>
        </row>
        <row r="298">
          <cell r="J298" t="str">
            <v>重残</v>
          </cell>
          <cell r="K298" t="str">
            <v>6217788361452252305</v>
          </cell>
          <cell r="L298" t="str">
            <v>本人</v>
          </cell>
          <cell r="M298">
            <v>650</v>
          </cell>
        </row>
        <row r="299">
          <cell r="D299" t="str">
            <v>徐氏</v>
          </cell>
          <cell r="E299" t="str">
            <v>340121196005152840</v>
          </cell>
          <cell r="F299">
            <v>1</v>
          </cell>
          <cell r="G299">
            <v>1</v>
          </cell>
        </row>
        <row r="299">
          <cell r="J299" t="str">
            <v>重残</v>
          </cell>
          <cell r="K299" t="str">
            <v>6217788361452970955</v>
          </cell>
          <cell r="L299" t="str">
            <v>本人</v>
          </cell>
          <cell r="M299">
            <v>650</v>
          </cell>
        </row>
        <row r="300">
          <cell r="D300" t="str">
            <v>吴家松</v>
          </cell>
          <cell r="E300" t="str">
            <v>340121198904122855</v>
          </cell>
          <cell r="F300">
            <v>1</v>
          </cell>
          <cell r="G300">
            <v>1</v>
          </cell>
        </row>
        <row r="300">
          <cell r="J300" t="str">
            <v>重病</v>
          </cell>
          <cell r="K300" t="str">
            <v>6217788361450938509</v>
          </cell>
          <cell r="L300" t="str">
            <v>父子</v>
          </cell>
          <cell r="M300">
            <v>650</v>
          </cell>
        </row>
        <row r="301">
          <cell r="D301" t="str">
            <v>邹敏</v>
          </cell>
          <cell r="E301" t="str">
            <v>340121194802032850</v>
          </cell>
          <cell r="F301">
            <v>2</v>
          </cell>
          <cell r="G301">
            <v>1</v>
          </cell>
          <cell r="H301">
            <v>1</v>
          </cell>
        </row>
        <row r="301">
          <cell r="J301" t="str">
            <v>重病</v>
          </cell>
          <cell r="K301" t="str">
            <v>6217788361451593865</v>
          </cell>
          <cell r="L301" t="str">
            <v>本人</v>
          </cell>
          <cell r="M301">
            <v>1160</v>
          </cell>
        </row>
        <row r="302">
          <cell r="D302" t="str">
            <v>吴俊男</v>
          </cell>
          <cell r="E302" t="str">
            <v>340403200308167014</v>
          </cell>
          <cell r="F302">
            <v>1</v>
          </cell>
          <cell r="G302">
            <v>1</v>
          </cell>
        </row>
        <row r="302">
          <cell r="J302" t="str">
            <v>重残</v>
          </cell>
          <cell r="K302" t="str">
            <v>6217788361451974107</v>
          </cell>
          <cell r="L302" t="str">
            <v>祖孙；吴化满</v>
          </cell>
          <cell r="M302">
            <v>650</v>
          </cell>
        </row>
        <row r="303">
          <cell r="D303" t="str">
            <v>吴庆利</v>
          </cell>
          <cell r="E303" t="str">
            <v>340121196801222811</v>
          </cell>
          <cell r="F303">
            <v>3</v>
          </cell>
          <cell r="G303">
            <v>2</v>
          </cell>
        </row>
        <row r="303">
          <cell r="I303">
            <v>1</v>
          </cell>
          <cell r="J303" t="str">
            <v>重残</v>
          </cell>
          <cell r="K303" t="str">
            <v>6217788361451530214</v>
          </cell>
          <cell r="L303" t="str">
            <v>本人</v>
          </cell>
          <cell r="M303">
            <v>1670</v>
          </cell>
        </row>
        <row r="304">
          <cell r="D304" t="str">
            <v>吴家体</v>
          </cell>
          <cell r="E304" t="str">
            <v>340121197607202811</v>
          </cell>
          <cell r="F304">
            <v>3</v>
          </cell>
        </row>
        <row r="304">
          <cell r="H304">
            <v>2</v>
          </cell>
          <cell r="I304">
            <v>1</v>
          </cell>
          <cell r="J304" t="str">
            <v>缺乏劳动力</v>
          </cell>
          <cell r="K304" t="str">
            <v>6217788361451672594</v>
          </cell>
          <cell r="L304" t="str">
            <v>本人</v>
          </cell>
          <cell r="M304">
            <v>1390</v>
          </cell>
        </row>
        <row r="305">
          <cell r="D305" t="str">
            <v>徐连春</v>
          </cell>
          <cell r="E305" t="str">
            <v>340121199205162836</v>
          </cell>
          <cell r="F305">
            <v>4</v>
          </cell>
          <cell r="G305">
            <v>1</v>
          </cell>
          <cell r="H305">
            <v>2</v>
          </cell>
          <cell r="I305">
            <v>1</v>
          </cell>
          <cell r="J305" t="str">
            <v>重病</v>
          </cell>
          <cell r="K305" t="str">
            <v>6217788361452083452</v>
          </cell>
          <cell r="L305" t="str">
            <v>本人</v>
          </cell>
          <cell r="M305">
            <v>2040</v>
          </cell>
        </row>
        <row r="306">
          <cell r="D306" t="str">
            <v>巩言冲</v>
          </cell>
          <cell r="E306" t="str">
            <v>340121196008052810</v>
          </cell>
          <cell r="F306">
            <v>2</v>
          </cell>
          <cell r="G306">
            <v>1</v>
          </cell>
          <cell r="H306">
            <v>1</v>
          </cell>
        </row>
        <row r="306">
          <cell r="J306" t="str">
            <v>重残</v>
          </cell>
          <cell r="K306" t="str">
            <v>6217788361452210501</v>
          </cell>
          <cell r="L306" t="str">
            <v>本人</v>
          </cell>
          <cell r="M306">
            <v>1160</v>
          </cell>
        </row>
        <row r="307">
          <cell r="D307" t="str">
            <v>刘永富</v>
          </cell>
          <cell r="E307" t="str">
            <v>340121195402272817</v>
          </cell>
          <cell r="F307">
            <v>1</v>
          </cell>
        </row>
        <row r="307">
          <cell r="H307">
            <v>1</v>
          </cell>
        </row>
        <row r="307">
          <cell r="J307" t="str">
            <v>缺乏劳动力</v>
          </cell>
          <cell r="K307" t="str">
            <v>6217788361451179137</v>
          </cell>
          <cell r="L307" t="str">
            <v>本人</v>
          </cell>
          <cell r="M307">
            <v>510</v>
          </cell>
        </row>
        <row r="308">
          <cell r="D308" t="str">
            <v>吴化高</v>
          </cell>
          <cell r="E308" t="str">
            <v>340121195704102813</v>
          </cell>
          <cell r="F308">
            <v>2</v>
          </cell>
        </row>
        <row r="308">
          <cell r="H308">
            <v>1</v>
          </cell>
          <cell r="I308">
            <v>1</v>
          </cell>
          <cell r="J308" t="str">
            <v>缺乏劳动力</v>
          </cell>
          <cell r="K308" t="str">
            <v>6217788361452084286</v>
          </cell>
          <cell r="L308" t="str">
            <v>本人</v>
          </cell>
          <cell r="M308">
            <v>880</v>
          </cell>
        </row>
        <row r="309">
          <cell r="D309" t="str">
            <v>吴星星</v>
          </cell>
          <cell r="E309" t="str">
            <v>340121198504032842</v>
          </cell>
          <cell r="F309">
            <v>1</v>
          </cell>
          <cell r="G309">
            <v>1</v>
          </cell>
        </row>
        <row r="309">
          <cell r="J309" t="str">
            <v>重残</v>
          </cell>
          <cell r="K309" t="str">
            <v>6217788361450943608</v>
          </cell>
          <cell r="L309" t="str">
            <v>本人</v>
          </cell>
          <cell r="M309">
            <v>650</v>
          </cell>
        </row>
        <row r="310">
          <cell r="D310" t="str">
            <v>程晋亮</v>
          </cell>
          <cell r="E310" t="str">
            <v>340121197712102839</v>
          </cell>
          <cell r="F310">
            <v>2</v>
          </cell>
          <cell r="G310">
            <v>1</v>
          </cell>
          <cell r="H310">
            <v>1</v>
          </cell>
        </row>
        <row r="310">
          <cell r="J310" t="str">
            <v>重残</v>
          </cell>
          <cell r="K310" t="str">
            <v>6217788361450126543</v>
          </cell>
          <cell r="L310" t="str">
            <v>本人</v>
          </cell>
          <cell r="M310">
            <v>1160</v>
          </cell>
        </row>
        <row r="311">
          <cell r="D311" t="str">
            <v>费传应</v>
          </cell>
          <cell r="E311" t="str">
            <v>340121196805282811</v>
          </cell>
          <cell r="F311">
            <v>3</v>
          </cell>
          <cell r="G311">
            <v>2</v>
          </cell>
          <cell r="H311">
            <v>1</v>
          </cell>
        </row>
        <row r="311">
          <cell r="J311" t="str">
            <v>残疾</v>
          </cell>
          <cell r="K311" t="str">
            <v>6217788361452860487</v>
          </cell>
          <cell r="L311" t="str">
            <v>本人</v>
          </cell>
          <cell r="M311">
            <v>1810</v>
          </cell>
        </row>
        <row r="312">
          <cell r="D312" t="str">
            <v>程晋赵</v>
          </cell>
          <cell r="E312" t="str">
            <v>340121197404202854</v>
          </cell>
          <cell r="F312">
            <v>4</v>
          </cell>
          <cell r="G312">
            <v>2</v>
          </cell>
          <cell r="H312">
            <v>1</v>
          </cell>
          <cell r="I312">
            <v>1</v>
          </cell>
          <cell r="J312" t="str">
            <v>重残</v>
          </cell>
          <cell r="K312" t="str">
            <v>6217788361452760901</v>
          </cell>
          <cell r="L312" t="str">
            <v>本人</v>
          </cell>
          <cell r="M312">
            <v>2180</v>
          </cell>
        </row>
        <row r="313">
          <cell r="D313" t="str">
            <v>费家军</v>
          </cell>
          <cell r="E313" t="str">
            <v>340121197802272815</v>
          </cell>
          <cell r="F313">
            <v>4</v>
          </cell>
          <cell r="G313">
            <v>1</v>
          </cell>
          <cell r="H313">
            <v>2</v>
          </cell>
          <cell r="I313">
            <v>1</v>
          </cell>
          <cell r="J313" t="str">
            <v>重残</v>
          </cell>
          <cell r="K313" t="str">
            <v>6217788361450714058</v>
          </cell>
          <cell r="L313" t="str">
            <v>本人</v>
          </cell>
          <cell r="M313">
            <v>2040</v>
          </cell>
        </row>
        <row r="314">
          <cell r="D314" t="str">
            <v>程红豆</v>
          </cell>
          <cell r="E314" t="str">
            <v>34040319910423702X</v>
          </cell>
          <cell r="F314">
            <v>1</v>
          </cell>
          <cell r="G314">
            <v>1</v>
          </cell>
        </row>
        <row r="314">
          <cell r="J314" t="str">
            <v>重病</v>
          </cell>
          <cell r="K314" t="str">
            <v>6217758318000228639</v>
          </cell>
          <cell r="L314" t="str">
            <v>本人</v>
          </cell>
          <cell r="M314">
            <v>650</v>
          </cell>
        </row>
        <row r="315">
          <cell r="D315" t="str">
            <v>吴庆利</v>
          </cell>
          <cell r="E315" t="str">
            <v>340121194403072855</v>
          </cell>
          <cell r="F315">
            <v>1</v>
          </cell>
          <cell r="G315">
            <v>1</v>
          </cell>
        </row>
        <row r="315">
          <cell r="J315" t="str">
            <v>重残</v>
          </cell>
          <cell r="K315" t="str">
            <v>6217788361400866818</v>
          </cell>
          <cell r="L315" t="str">
            <v>本人</v>
          </cell>
          <cell r="M315">
            <v>650</v>
          </cell>
        </row>
        <row r="316">
          <cell r="D316" t="str">
            <v>孟祥松</v>
          </cell>
          <cell r="E316" t="str">
            <v>340121198709022832</v>
          </cell>
          <cell r="F316">
            <v>2</v>
          </cell>
          <cell r="G316">
            <v>1</v>
          </cell>
          <cell r="H316">
            <v>1</v>
          </cell>
        </row>
        <row r="316">
          <cell r="J316" t="str">
            <v>重残</v>
          </cell>
          <cell r="K316" t="str">
            <v>6217788361452859943</v>
          </cell>
          <cell r="L316" t="str">
            <v>本人</v>
          </cell>
          <cell r="M316">
            <v>1160</v>
          </cell>
        </row>
        <row r="317">
          <cell r="D317" t="str">
            <v>孟令进</v>
          </cell>
          <cell r="E317" t="str">
            <v>340121198112072853</v>
          </cell>
          <cell r="F317">
            <v>2</v>
          </cell>
          <cell r="G317">
            <v>1</v>
          </cell>
          <cell r="H317">
            <v>1</v>
          </cell>
        </row>
        <row r="317">
          <cell r="J317" t="str">
            <v>重残</v>
          </cell>
          <cell r="K317" t="str">
            <v>6217788361452440132</v>
          </cell>
          <cell r="L317" t="str">
            <v>孟祥云；父子</v>
          </cell>
          <cell r="M317">
            <v>1160</v>
          </cell>
        </row>
        <row r="318">
          <cell r="D318" t="str">
            <v>程瑞</v>
          </cell>
          <cell r="E318" t="str">
            <v>340121197611192812</v>
          </cell>
          <cell r="F318">
            <v>3</v>
          </cell>
          <cell r="G318">
            <v>1</v>
          </cell>
          <cell r="H318">
            <v>1</v>
          </cell>
          <cell r="I318">
            <v>1</v>
          </cell>
          <cell r="J318" t="str">
            <v>重残</v>
          </cell>
          <cell r="K318" t="str">
            <v>6217788361452860461</v>
          </cell>
          <cell r="L318" t="str">
            <v>本人</v>
          </cell>
          <cell r="M318">
            <v>1530</v>
          </cell>
        </row>
        <row r="319">
          <cell r="D319" t="str">
            <v>程东齐</v>
          </cell>
          <cell r="E319" t="str">
            <v>340121194405042836</v>
          </cell>
          <cell r="F319">
            <v>2</v>
          </cell>
        </row>
        <row r="319">
          <cell r="H319">
            <v>2</v>
          </cell>
        </row>
        <row r="319">
          <cell r="J319" t="str">
            <v>残疾</v>
          </cell>
          <cell r="K319" t="str">
            <v>6217788361452379017</v>
          </cell>
          <cell r="L319" t="str">
            <v>本人</v>
          </cell>
          <cell r="M319">
            <v>1020</v>
          </cell>
        </row>
        <row r="320">
          <cell r="D320" t="str">
            <v>程晋同</v>
          </cell>
          <cell r="E320" t="str">
            <v>340121195104202837</v>
          </cell>
          <cell r="F320">
            <v>1</v>
          </cell>
        </row>
        <row r="320">
          <cell r="H320">
            <v>1</v>
          </cell>
        </row>
        <row r="320">
          <cell r="J320" t="str">
            <v>缺劳动力</v>
          </cell>
          <cell r="K320" t="str">
            <v>6217788361451133167</v>
          </cell>
          <cell r="L320" t="str">
            <v>本人</v>
          </cell>
          <cell r="M320">
            <v>510</v>
          </cell>
        </row>
        <row r="321">
          <cell r="D321" t="str">
            <v>程胜</v>
          </cell>
          <cell r="E321" t="str">
            <v>340121198103232819</v>
          </cell>
          <cell r="F321">
            <v>6</v>
          </cell>
          <cell r="G321">
            <v>1</v>
          </cell>
          <cell r="H321">
            <v>4</v>
          </cell>
          <cell r="I321">
            <v>1</v>
          </cell>
          <cell r="J321" t="str">
            <v>重病</v>
          </cell>
          <cell r="K321" t="str">
            <v>6217788361404237560</v>
          </cell>
          <cell r="L321" t="str">
            <v>本人</v>
          </cell>
          <cell r="M321">
            <v>3060</v>
          </cell>
        </row>
        <row r="322">
          <cell r="D322" t="str">
            <v>王化叶</v>
          </cell>
          <cell r="E322" t="str">
            <v>340121196412172849</v>
          </cell>
          <cell r="F322">
            <v>1</v>
          </cell>
        </row>
        <row r="322">
          <cell r="I322">
            <v>1</v>
          </cell>
          <cell r="J322" t="str">
            <v>缺乏劳动力</v>
          </cell>
          <cell r="K322" t="str">
            <v>6217788361451179483</v>
          </cell>
          <cell r="L322" t="str">
            <v>本人</v>
          </cell>
          <cell r="M322">
            <v>370</v>
          </cell>
        </row>
        <row r="323">
          <cell r="D323" t="str">
            <v>程家成</v>
          </cell>
          <cell r="E323" t="str">
            <v>340121197212142834</v>
          </cell>
          <cell r="F323">
            <v>2</v>
          </cell>
          <cell r="G323">
            <v>2</v>
          </cell>
        </row>
        <row r="323">
          <cell r="J323" t="str">
            <v>重残</v>
          </cell>
          <cell r="K323" t="str">
            <v>6217788361452760638</v>
          </cell>
          <cell r="L323" t="str">
            <v>本人</v>
          </cell>
          <cell r="M323">
            <v>1300</v>
          </cell>
        </row>
        <row r="324">
          <cell r="D324" t="str">
            <v>刘家山</v>
          </cell>
          <cell r="E324" t="str">
            <v>340121198412162818</v>
          </cell>
          <cell r="F324">
            <v>3</v>
          </cell>
        </row>
        <row r="324">
          <cell r="H324">
            <v>2</v>
          </cell>
          <cell r="I324">
            <v>1</v>
          </cell>
          <cell r="J324" t="str">
            <v>残疾</v>
          </cell>
          <cell r="K324" t="str">
            <v>6217788361450944341</v>
          </cell>
          <cell r="L324" t="str">
            <v>本人</v>
          </cell>
          <cell r="M324">
            <v>1390</v>
          </cell>
        </row>
        <row r="325">
          <cell r="D325" t="str">
            <v>程东师</v>
          </cell>
          <cell r="E325" t="str">
            <v>340121195411262813</v>
          </cell>
          <cell r="F325">
            <v>2</v>
          </cell>
          <cell r="G325">
            <v>1</v>
          </cell>
          <cell r="H325">
            <v>1</v>
          </cell>
        </row>
        <row r="325">
          <cell r="J325" t="str">
            <v>重病</v>
          </cell>
          <cell r="K325" t="str">
            <v>6217788361450440159</v>
          </cell>
          <cell r="L325" t="str">
            <v>本人</v>
          </cell>
          <cell r="M325">
            <v>1160</v>
          </cell>
        </row>
        <row r="326">
          <cell r="D326" t="str">
            <v>程晋林</v>
          </cell>
          <cell r="E326" t="str">
            <v>340121195711182815</v>
          </cell>
          <cell r="F326">
            <v>1</v>
          </cell>
          <cell r="G326">
            <v>1</v>
          </cell>
        </row>
        <row r="326">
          <cell r="J326" t="str">
            <v>重病</v>
          </cell>
          <cell r="K326" t="str">
            <v>6217788361451786956</v>
          </cell>
          <cell r="L326" t="str">
            <v>本人</v>
          </cell>
          <cell r="M326">
            <v>650</v>
          </cell>
        </row>
        <row r="327">
          <cell r="D327" t="str">
            <v>程晋宪</v>
          </cell>
          <cell r="E327" t="str">
            <v>340121194201062835</v>
          </cell>
          <cell r="F327">
            <v>3</v>
          </cell>
          <cell r="G327">
            <v>1</v>
          </cell>
          <cell r="H327">
            <v>2</v>
          </cell>
        </row>
        <row r="327">
          <cell r="J327" t="str">
            <v>重残</v>
          </cell>
          <cell r="K327" t="str">
            <v>6217788361451593501</v>
          </cell>
          <cell r="L327" t="str">
            <v>本人</v>
          </cell>
          <cell r="M327">
            <v>1670</v>
          </cell>
        </row>
        <row r="328">
          <cell r="D328" t="str">
            <v>沈宏伟</v>
          </cell>
          <cell r="E328" t="str">
            <v>340121198805102859</v>
          </cell>
          <cell r="F328">
            <v>4</v>
          </cell>
          <cell r="G328">
            <v>1</v>
          </cell>
          <cell r="H328">
            <v>1</v>
          </cell>
          <cell r="I328">
            <v>2</v>
          </cell>
          <cell r="J328" t="str">
            <v>重病</v>
          </cell>
          <cell r="K328" t="str">
            <v>6217788361452515875</v>
          </cell>
          <cell r="L328" t="str">
            <v>本人</v>
          </cell>
          <cell r="M328">
            <v>1900</v>
          </cell>
        </row>
        <row r="329">
          <cell r="D329" t="str">
            <v>庞士忠</v>
          </cell>
          <cell r="E329" t="str">
            <v>340121196805062851</v>
          </cell>
          <cell r="F329">
            <v>3</v>
          </cell>
        </row>
        <row r="329">
          <cell r="H329">
            <v>2</v>
          </cell>
          <cell r="I329">
            <v>1</v>
          </cell>
          <cell r="J329" t="str">
            <v>特困</v>
          </cell>
          <cell r="K329" t="str">
            <v>6217788361451257248</v>
          </cell>
          <cell r="L329" t="str">
            <v>本人</v>
          </cell>
          <cell r="M329">
            <v>1390</v>
          </cell>
        </row>
        <row r="330">
          <cell r="D330" t="str">
            <v>邹军队</v>
          </cell>
          <cell r="E330" t="str">
            <v>34012119800717281X</v>
          </cell>
          <cell r="F330">
            <v>2</v>
          </cell>
          <cell r="G330">
            <v>1</v>
          </cell>
          <cell r="H330">
            <v>1</v>
          </cell>
        </row>
        <row r="330">
          <cell r="J330" t="str">
            <v>残疾</v>
          </cell>
          <cell r="K330" t="str">
            <v>6217788361451225021</v>
          </cell>
          <cell r="L330" t="str">
            <v>本人</v>
          </cell>
          <cell r="M330">
            <v>1160</v>
          </cell>
        </row>
        <row r="331">
          <cell r="D331" t="str">
            <v>邹敦玉</v>
          </cell>
          <cell r="E331" t="str">
            <v>340121195306072831</v>
          </cell>
          <cell r="F331">
            <v>1</v>
          </cell>
        </row>
        <row r="331">
          <cell r="H331">
            <v>1</v>
          </cell>
        </row>
        <row r="331">
          <cell r="J331" t="str">
            <v>特困</v>
          </cell>
          <cell r="K331" t="str">
            <v>6217788361404271031</v>
          </cell>
          <cell r="L331" t="str">
            <v>本人</v>
          </cell>
          <cell r="M331">
            <v>510</v>
          </cell>
        </row>
        <row r="332">
          <cell r="D332" t="str">
            <v>邹德强</v>
          </cell>
          <cell r="E332" t="str">
            <v>340121196806182855</v>
          </cell>
          <cell r="F332">
            <v>1</v>
          </cell>
        </row>
        <row r="332">
          <cell r="H332">
            <v>1</v>
          </cell>
        </row>
        <row r="332">
          <cell r="J332" t="str">
            <v>残疾</v>
          </cell>
          <cell r="K332" t="str">
            <v>6217788361452798307</v>
          </cell>
          <cell r="L332" t="str">
            <v>本人</v>
          </cell>
          <cell r="M332">
            <v>510</v>
          </cell>
        </row>
        <row r="333">
          <cell r="D333" t="str">
            <v>邹德松</v>
          </cell>
          <cell r="E333" t="str">
            <v>340121197102202859</v>
          </cell>
          <cell r="F333">
            <v>3</v>
          </cell>
        </row>
        <row r="333">
          <cell r="H333">
            <v>3</v>
          </cell>
        </row>
        <row r="333">
          <cell r="J333" t="str">
            <v>残疾</v>
          </cell>
          <cell r="K333" t="str">
            <v>6217788361451953366</v>
          </cell>
          <cell r="L333" t="str">
            <v>本人</v>
          </cell>
          <cell r="M333">
            <v>1530</v>
          </cell>
        </row>
        <row r="334">
          <cell r="D334" t="str">
            <v>许本富</v>
          </cell>
          <cell r="E334" t="str">
            <v>340121195311062814</v>
          </cell>
          <cell r="F334">
            <v>1</v>
          </cell>
        </row>
        <row r="334">
          <cell r="H334">
            <v>1</v>
          </cell>
        </row>
        <row r="334">
          <cell r="J334" t="str">
            <v>困难</v>
          </cell>
          <cell r="K334" t="str">
            <v>6217788361452002072</v>
          </cell>
          <cell r="L334" t="str">
            <v>本人</v>
          </cell>
          <cell r="M334">
            <v>510</v>
          </cell>
        </row>
        <row r="335">
          <cell r="D335" t="str">
            <v>邹德清</v>
          </cell>
          <cell r="E335" t="str">
            <v>340121197503172814</v>
          </cell>
          <cell r="F335">
            <v>1</v>
          </cell>
          <cell r="G335">
            <v>1</v>
          </cell>
        </row>
        <row r="335">
          <cell r="J335" t="str">
            <v>残疾</v>
          </cell>
          <cell r="K335" t="str">
            <v>6217788361400783021</v>
          </cell>
          <cell r="L335" t="str">
            <v>母子</v>
          </cell>
          <cell r="M335">
            <v>650</v>
          </cell>
        </row>
        <row r="336">
          <cell r="D336" t="str">
            <v>汤品</v>
          </cell>
          <cell r="E336" t="str">
            <v>340403198410247010</v>
          </cell>
          <cell r="F336">
            <v>2</v>
          </cell>
          <cell r="G336">
            <v>1</v>
          </cell>
          <cell r="H336">
            <v>1</v>
          </cell>
        </row>
        <row r="336">
          <cell r="J336" t="str">
            <v>残疾</v>
          </cell>
          <cell r="K336" t="str">
            <v>6217788361450099005</v>
          </cell>
          <cell r="L336" t="str">
            <v>本人</v>
          </cell>
          <cell r="M336">
            <v>1160</v>
          </cell>
        </row>
        <row r="337">
          <cell r="D337" t="str">
            <v>邹方培</v>
          </cell>
          <cell r="E337" t="str">
            <v>340121198701042804</v>
          </cell>
          <cell r="F337">
            <v>1</v>
          </cell>
          <cell r="G337">
            <v>1</v>
          </cell>
        </row>
        <row r="337">
          <cell r="J337" t="str">
            <v>残疾</v>
          </cell>
          <cell r="K337" t="str">
            <v>6217788361450942428</v>
          </cell>
          <cell r="L337" t="str">
            <v>本人</v>
          </cell>
          <cell r="M337">
            <v>650</v>
          </cell>
        </row>
        <row r="338">
          <cell r="D338" t="str">
            <v>邹方六</v>
          </cell>
          <cell r="E338" t="str">
            <v>340121197204172830</v>
          </cell>
          <cell r="F338">
            <v>1</v>
          </cell>
          <cell r="G338">
            <v>1</v>
          </cell>
        </row>
        <row r="338">
          <cell r="J338" t="str">
            <v>残疾</v>
          </cell>
          <cell r="K338" t="str">
            <v>6217788361452355827</v>
          </cell>
          <cell r="L338" t="str">
            <v>本人</v>
          </cell>
          <cell r="M338">
            <v>650</v>
          </cell>
        </row>
        <row r="339">
          <cell r="D339" t="str">
            <v>邹玉</v>
          </cell>
          <cell r="E339" t="str">
            <v>340121198610162835</v>
          </cell>
          <cell r="F339">
            <v>1</v>
          </cell>
          <cell r="G339">
            <v>1</v>
          </cell>
        </row>
        <row r="339">
          <cell r="J339" t="str">
            <v>残疾</v>
          </cell>
          <cell r="K339" t="str">
            <v>6217788361452355025</v>
          </cell>
          <cell r="L339" t="str">
            <v>本人</v>
          </cell>
          <cell r="M339">
            <v>650</v>
          </cell>
        </row>
        <row r="340">
          <cell r="D340" t="str">
            <v>王桂芬</v>
          </cell>
          <cell r="E340" t="str">
            <v>340121194908122803</v>
          </cell>
          <cell r="F340">
            <v>1</v>
          </cell>
        </row>
        <row r="340">
          <cell r="H340">
            <v>1</v>
          </cell>
        </row>
        <row r="340">
          <cell r="J340" t="str">
            <v>重病</v>
          </cell>
          <cell r="K340" t="str">
            <v>6217788361450405087</v>
          </cell>
          <cell r="L340" t="str">
            <v>夫妻</v>
          </cell>
          <cell r="M340">
            <v>510</v>
          </cell>
        </row>
        <row r="341">
          <cell r="D341" t="str">
            <v>邹育阳</v>
          </cell>
          <cell r="E341" t="str">
            <v>340403200710117023</v>
          </cell>
          <cell r="F341">
            <v>1</v>
          </cell>
        </row>
        <row r="341">
          <cell r="H341">
            <v>1</v>
          </cell>
        </row>
        <row r="341">
          <cell r="J341" t="str">
            <v>单亲</v>
          </cell>
          <cell r="K341" t="str">
            <v>6217788361451374597</v>
          </cell>
          <cell r="L341" t="str">
            <v>祖孙</v>
          </cell>
          <cell r="M341">
            <v>510</v>
          </cell>
        </row>
        <row r="342">
          <cell r="D342" t="str">
            <v>王姣</v>
          </cell>
          <cell r="E342" t="str">
            <v>430922198712215821</v>
          </cell>
          <cell r="F342">
            <v>4</v>
          </cell>
        </row>
        <row r="342">
          <cell r="H342">
            <v>3</v>
          </cell>
          <cell r="I342">
            <v>1</v>
          </cell>
          <cell r="J342" t="str">
            <v>单亲</v>
          </cell>
          <cell r="K342" t="str">
            <v>6217788361450944259</v>
          </cell>
          <cell r="L342" t="str">
            <v>本人</v>
          </cell>
          <cell r="M342">
            <v>1900</v>
          </cell>
        </row>
        <row r="343">
          <cell r="D343" t="str">
            <v>邹成先</v>
          </cell>
          <cell r="E343" t="str">
            <v>340121195603042831</v>
          </cell>
          <cell r="F343">
            <v>1</v>
          </cell>
        </row>
        <row r="343">
          <cell r="H343">
            <v>1</v>
          </cell>
        </row>
        <row r="343">
          <cell r="J343" t="str">
            <v>其他</v>
          </cell>
          <cell r="K343" t="str">
            <v>6217788361450901820</v>
          </cell>
          <cell r="L343" t="str">
            <v>本人</v>
          </cell>
          <cell r="M343">
            <v>510</v>
          </cell>
        </row>
        <row r="344">
          <cell r="D344" t="str">
            <v>徐友顺</v>
          </cell>
          <cell r="E344" t="str">
            <v>340121194702082834</v>
          </cell>
          <cell r="F344">
            <v>1</v>
          </cell>
        </row>
        <row r="344">
          <cell r="H344">
            <v>1</v>
          </cell>
        </row>
        <row r="344">
          <cell r="J344" t="str">
            <v>其他</v>
          </cell>
          <cell r="K344" t="str">
            <v>6217788361451914244</v>
          </cell>
          <cell r="L344" t="str">
            <v>本人</v>
          </cell>
          <cell r="M344">
            <v>510</v>
          </cell>
        </row>
        <row r="345">
          <cell r="D345" t="str">
            <v>邹方巨</v>
          </cell>
          <cell r="E345" t="str">
            <v>340121199402192815</v>
          </cell>
          <cell r="F345">
            <v>1</v>
          </cell>
          <cell r="G345">
            <v>1</v>
          </cell>
        </row>
        <row r="345">
          <cell r="J345" t="str">
            <v>残疾</v>
          </cell>
          <cell r="K345" t="str">
            <v>6217788301401467851</v>
          </cell>
          <cell r="L345" t="str">
            <v>本人</v>
          </cell>
          <cell r="M345">
            <v>650</v>
          </cell>
        </row>
        <row r="346">
          <cell r="D346" t="str">
            <v>伍志荣</v>
          </cell>
          <cell r="E346" t="str">
            <v>340121195508102840</v>
          </cell>
          <cell r="F346">
            <v>2</v>
          </cell>
        </row>
        <row r="346">
          <cell r="H346">
            <v>2</v>
          </cell>
        </row>
        <row r="346">
          <cell r="J346" t="str">
            <v>缺乏劳动力</v>
          </cell>
          <cell r="K346" t="str">
            <v>6217788361451836835</v>
          </cell>
          <cell r="L346" t="str">
            <v>本人</v>
          </cell>
          <cell r="M346">
            <v>1020</v>
          </cell>
        </row>
        <row r="347">
          <cell r="D347" t="str">
            <v>邹良柱</v>
          </cell>
          <cell r="E347" t="str">
            <v>340121196904202813</v>
          </cell>
          <cell r="F347">
            <v>4</v>
          </cell>
          <cell r="G347">
            <v>1</v>
          </cell>
          <cell r="H347">
            <v>2</v>
          </cell>
          <cell r="I347">
            <v>1</v>
          </cell>
          <cell r="J347" t="str">
            <v>单亲</v>
          </cell>
          <cell r="K347" t="str">
            <v>6217788361452441825</v>
          </cell>
          <cell r="L347" t="str">
            <v>本人</v>
          </cell>
          <cell r="M347">
            <v>2040</v>
          </cell>
        </row>
        <row r="348">
          <cell r="D348" t="str">
            <v>徐之红</v>
          </cell>
          <cell r="E348" t="str">
            <v>340121198803022812</v>
          </cell>
          <cell r="F348">
            <v>2</v>
          </cell>
          <cell r="G348">
            <v>2</v>
          </cell>
        </row>
        <row r="348">
          <cell r="J348" t="str">
            <v>残疾</v>
          </cell>
          <cell r="K348" t="str">
            <v>6217788361450943079</v>
          </cell>
          <cell r="L348" t="str">
            <v>父子</v>
          </cell>
          <cell r="M348">
            <v>1300</v>
          </cell>
        </row>
        <row r="349">
          <cell r="D349" t="str">
            <v>邹海平</v>
          </cell>
          <cell r="E349" t="str">
            <v>340121195009112833</v>
          </cell>
          <cell r="F349">
            <v>2</v>
          </cell>
          <cell r="G349">
            <v>1</v>
          </cell>
          <cell r="H349">
            <v>1</v>
          </cell>
        </row>
        <row r="349">
          <cell r="J349" t="str">
            <v>重病</v>
          </cell>
          <cell r="K349" t="str">
            <v>6217788361450247794</v>
          </cell>
          <cell r="L349" t="str">
            <v>本人</v>
          </cell>
          <cell r="M349">
            <v>1160</v>
          </cell>
        </row>
        <row r="350">
          <cell r="D350" t="str">
            <v>邹耀德</v>
          </cell>
          <cell r="E350" t="str">
            <v>340121194108152852</v>
          </cell>
          <cell r="F350">
            <v>2</v>
          </cell>
          <cell r="G350">
            <v>1</v>
          </cell>
          <cell r="H350">
            <v>1</v>
          </cell>
        </row>
        <row r="350">
          <cell r="J350" t="str">
            <v>缺乏劳动力</v>
          </cell>
          <cell r="K350" t="str">
            <v>6217788361452379769</v>
          </cell>
          <cell r="L350" t="str">
            <v>本人</v>
          </cell>
          <cell r="M350">
            <v>1160</v>
          </cell>
        </row>
        <row r="351">
          <cell r="D351" t="str">
            <v>邹良友</v>
          </cell>
          <cell r="E351" t="str">
            <v>340121196906022816</v>
          </cell>
          <cell r="F351">
            <v>1</v>
          </cell>
        </row>
        <row r="351">
          <cell r="H351">
            <v>1</v>
          </cell>
        </row>
        <row r="351">
          <cell r="J351" t="str">
            <v>残疾</v>
          </cell>
          <cell r="K351" t="str">
            <v>6217788361451374589</v>
          </cell>
          <cell r="L351" t="str">
            <v>本人</v>
          </cell>
          <cell r="M351">
            <v>510</v>
          </cell>
        </row>
        <row r="352">
          <cell r="D352" t="str">
            <v>邹雪</v>
          </cell>
          <cell r="E352" t="str">
            <v>340121198712232830</v>
          </cell>
          <cell r="F352">
            <v>2</v>
          </cell>
          <cell r="G352">
            <v>1</v>
          </cell>
          <cell r="H352">
            <v>1</v>
          </cell>
        </row>
        <row r="352">
          <cell r="J352" t="str">
            <v>残疾</v>
          </cell>
          <cell r="K352" t="str">
            <v>6217788361451084105</v>
          </cell>
          <cell r="L352" t="str">
            <v>父子</v>
          </cell>
          <cell r="M352">
            <v>1160</v>
          </cell>
        </row>
        <row r="353">
          <cell r="D353" t="str">
            <v>邹方义</v>
          </cell>
          <cell r="E353" t="str">
            <v>340121197806152853</v>
          </cell>
          <cell r="F353">
            <v>2</v>
          </cell>
          <cell r="G353">
            <v>2</v>
          </cell>
        </row>
        <row r="353">
          <cell r="J353" t="str">
            <v>残疾</v>
          </cell>
          <cell r="K353" t="str">
            <v>6217788361400789226</v>
          </cell>
          <cell r="L353" t="str">
            <v>本人</v>
          </cell>
          <cell r="M353">
            <v>1300</v>
          </cell>
        </row>
        <row r="354">
          <cell r="D354" t="str">
            <v>邹长岭</v>
          </cell>
          <cell r="E354" t="str">
            <v>340121196904162815</v>
          </cell>
          <cell r="F354">
            <v>2</v>
          </cell>
          <cell r="G354">
            <v>1</v>
          </cell>
        </row>
        <row r="354">
          <cell r="I354">
            <v>1</v>
          </cell>
          <cell r="J354" t="str">
            <v>重病</v>
          </cell>
          <cell r="K354" t="str">
            <v>6217788361452439969</v>
          </cell>
          <cell r="L354" t="str">
            <v>本人</v>
          </cell>
          <cell r="M354">
            <v>1020</v>
          </cell>
        </row>
        <row r="355">
          <cell r="D355" t="str">
            <v>邹成双</v>
          </cell>
          <cell r="E355" t="str">
            <v>340121195610042813</v>
          </cell>
          <cell r="F355">
            <v>1</v>
          </cell>
        </row>
        <row r="355">
          <cell r="H355">
            <v>1</v>
          </cell>
        </row>
        <row r="355">
          <cell r="J355" t="str">
            <v>缺劳动力</v>
          </cell>
          <cell r="K355" t="str">
            <v>6217788361450034713</v>
          </cell>
          <cell r="L355" t="str">
            <v>本人</v>
          </cell>
          <cell r="M355">
            <v>510</v>
          </cell>
        </row>
        <row r="356">
          <cell r="D356" t="str">
            <v>邹迎春</v>
          </cell>
          <cell r="E356" t="str">
            <v>340121197004182815</v>
          </cell>
          <cell r="F356">
            <v>2</v>
          </cell>
        </row>
        <row r="356">
          <cell r="I356">
            <v>2</v>
          </cell>
          <cell r="J356" t="str">
            <v>缺劳动力</v>
          </cell>
          <cell r="K356" t="str">
            <v>6217788361451226789</v>
          </cell>
          <cell r="L356" t="str">
            <v>本人</v>
          </cell>
          <cell r="M356">
            <v>740</v>
          </cell>
        </row>
        <row r="357">
          <cell r="D357" t="str">
            <v>杨修果</v>
          </cell>
          <cell r="E357" t="str">
            <v>340403197402157029</v>
          </cell>
          <cell r="F357">
            <v>1</v>
          </cell>
          <cell r="G357">
            <v>1</v>
          </cell>
        </row>
        <row r="357">
          <cell r="J357" t="str">
            <v>重病</v>
          </cell>
          <cell r="K357" t="str">
            <v>6217788311400904382</v>
          </cell>
          <cell r="L357" t="str">
            <v>本人</v>
          </cell>
          <cell r="M357">
            <v>650</v>
          </cell>
        </row>
        <row r="358">
          <cell r="D358" t="str">
            <v>邹良利</v>
          </cell>
          <cell r="E358" t="str">
            <v>340121197205012871</v>
          </cell>
          <cell r="F358">
            <v>1</v>
          </cell>
          <cell r="G358">
            <v>1</v>
          </cell>
        </row>
        <row r="358">
          <cell r="J358" t="str">
            <v>重病</v>
          </cell>
          <cell r="K358" t="str">
            <v>6217788361451672263</v>
          </cell>
          <cell r="L358" t="str">
            <v>本人</v>
          </cell>
          <cell r="M358">
            <v>650</v>
          </cell>
        </row>
        <row r="359">
          <cell r="D359" t="str">
            <v>刘家芳</v>
          </cell>
          <cell r="E359" t="str">
            <v>340121195012012825</v>
          </cell>
          <cell r="F359">
            <v>1</v>
          </cell>
          <cell r="G359">
            <v>1</v>
          </cell>
        </row>
        <row r="359">
          <cell r="J359" t="str">
            <v>重病</v>
          </cell>
          <cell r="K359" t="str">
            <v>6217788361451179699</v>
          </cell>
          <cell r="L359" t="str">
            <v>夫妻</v>
          </cell>
          <cell r="M359">
            <v>650</v>
          </cell>
        </row>
        <row r="360">
          <cell r="D360" t="str">
            <v>汤华举</v>
          </cell>
          <cell r="E360" t="str">
            <v>340121198310072803</v>
          </cell>
          <cell r="F360">
            <v>1</v>
          </cell>
          <cell r="G360">
            <v>1</v>
          </cell>
        </row>
        <row r="360">
          <cell r="J360" t="str">
            <v>重病</v>
          </cell>
          <cell r="K360" t="str">
            <v>6217788361451915795</v>
          </cell>
          <cell r="L360" t="str">
            <v>夫妻</v>
          </cell>
          <cell r="M360">
            <v>650</v>
          </cell>
        </row>
        <row r="361">
          <cell r="D361" t="str">
            <v>邹雨婷</v>
          </cell>
          <cell r="E361" t="str">
            <v>340403200508047025</v>
          </cell>
          <cell r="F361">
            <v>1</v>
          </cell>
          <cell r="G361">
            <v>1</v>
          </cell>
        </row>
        <row r="361">
          <cell r="J361" t="str">
            <v>重残</v>
          </cell>
          <cell r="K361" t="str">
            <v>6217788361452798232</v>
          </cell>
          <cell r="L361" t="str">
            <v>本人</v>
          </cell>
          <cell r="M361">
            <v>650</v>
          </cell>
        </row>
        <row r="362">
          <cell r="D362" t="str">
            <v>汤小兵</v>
          </cell>
          <cell r="E362" t="str">
            <v>340121199109162836</v>
          </cell>
          <cell r="F362">
            <v>2</v>
          </cell>
        </row>
        <row r="362">
          <cell r="I362">
            <v>2</v>
          </cell>
          <cell r="J362" t="str">
            <v>其他</v>
          </cell>
          <cell r="K362" t="str">
            <v>6217788361451502593</v>
          </cell>
          <cell r="L362" t="str">
            <v>本人</v>
          </cell>
          <cell r="M362">
            <v>740</v>
          </cell>
        </row>
        <row r="363">
          <cell r="D363" t="str">
            <v>汤丽</v>
          </cell>
          <cell r="E363" t="str">
            <v>340121198710072802</v>
          </cell>
          <cell r="F363">
            <v>1</v>
          </cell>
          <cell r="G363">
            <v>1</v>
          </cell>
        </row>
        <row r="363">
          <cell r="J363" t="str">
            <v>残疾</v>
          </cell>
          <cell r="K363" t="str">
            <v>6217788361451339517</v>
          </cell>
          <cell r="L363" t="str">
            <v>本人</v>
          </cell>
          <cell r="M363">
            <v>650</v>
          </cell>
        </row>
        <row r="364">
          <cell r="D364" t="str">
            <v>张树英</v>
          </cell>
          <cell r="E364" t="str">
            <v>340121193404102820</v>
          </cell>
          <cell r="F364">
            <v>2</v>
          </cell>
        </row>
        <row r="364">
          <cell r="H364">
            <v>2</v>
          </cell>
        </row>
        <row r="364">
          <cell r="J364" t="str">
            <v>单亲</v>
          </cell>
          <cell r="K364" t="str">
            <v>6217788361452895681</v>
          </cell>
          <cell r="L364" t="str">
            <v>本人</v>
          </cell>
          <cell r="M364">
            <v>1020</v>
          </cell>
        </row>
        <row r="365">
          <cell r="D365" t="str">
            <v>汤本元</v>
          </cell>
          <cell r="E365" t="str">
            <v>340121198107082838</v>
          </cell>
          <cell r="F365">
            <v>1</v>
          </cell>
          <cell r="G365">
            <v>1</v>
          </cell>
        </row>
        <row r="365">
          <cell r="J365" t="str">
            <v>残疾</v>
          </cell>
          <cell r="K365" t="str">
            <v>6217788361451974081</v>
          </cell>
          <cell r="L365" t="str">
            <v>本人</v>
          </cell>
          <cell r="M365">
            <v>650</v>
          </cell>
        </row>
        <row r="366">
          <cell r="D366" t="str">
            <v>杨会利</v>
          </cell>
          <cell r="E366" t="str">
            <v>340121197612012836</v>
          </cell>
          <cell r="F366">
            <v>4</v>
          </cell>
          <cell r="G366">
            <v>1</v>
          </cell>
          <cell r="H366">
            <v>2</v>
          </cell>
          <cell r="I366">
            <v>1</v>
          </cell>
          <cell r="J366" t="str">
            <v>残疾</v>
          </cell>
          <cell r="K366" t="str">
            <v>6217788361450944382</v>
          </cell>
          <cell r="L366" t="str">
            <v>本人</v>
          </cell>
          <cell r="M366">
            <v>2040</v>
          </cell>
        </row>
        <row r="367">
          <cell r="D367" t="str">
            <v>汤磊</v>
          </cell>
          <cell r="E367" t="str">
            <v>340121195101202874</v>
          </cell>
          <cell r="F367">
            <v>4</v>
          </cell>
          <cell r="G367">
            <v>2</v>
          </cell>
          <cell r="H367">
            <v>2</v>
          </cell>
        </row>
        <row r="367">
          <cell r="J367" t="str">
            <v>残疾</v>
          </cell>
          <cell r="K367" t="str">
            <v>6217788361451975435</v>
          </cell>
          <cell r="L367" t="str">
            <v>父子</v>
          </cell>
          <cell r="M367">
            <v>2320</v>
          </cell>
        </row>
        <row r="368">
          <cell r="D368" t="str">
            <v>何林柱</v>
          </cell>
          <cell r="E368" t="str">
            <v>340121196702182850</v>
          </cell>
          <cell r="F368">
            <v>1</v>
          </cell>
          <cell r="G368">
            <v>1</v>
          </cell>
        </row>
        <row r="368">
          <cell r="J368" t="str">
            <v>其他</v>
          </cell>
          <cell r="K368" t="str">
            <v>6217788361404254698</v>
          </cell>
          <cell r="L368" t="str">
            <v>本人</v>
          </cell>
          <cell r="M368">
            <v>650</v>
          </cell>
        </row>
        <row r="369">
          <cell r="D369" t="str">
            <v>汤本永</v>
          </cell>
          <cell r="E369" t="str">
            <v>340403194407087011</v>
          </cell>
          <cell r="F369">
            <v>2</v>
          </cell>
          <cell r="G369">
            <v>1</v>
          </cell>
          <cell r="H369">
            <v>1</v>
          </cell>
        </row>
        <row r="369">
          <cell r="J369" t="str">
            <v>重病</v>
          </cell>
          <cell r="K369" t="str">
            <v>6217788361451502650</v>
          </cell>
          <cell r="L369" t="str">
            <v>本人</v>
          </cell>
          <cell r="M369">
            <v>1160</v>
          </cell>
        </row>
        <row r="370">
          <cell r="D370" t="str">
            <v>汤胜祥</v>
          </cell>
          <cell r="E370" t="str">
            <v>340121197706062834</v>
          </cell>
          <cell r="F370">
            <v>3</v>
          </cell>
          <cell r="G370">
            <v>1</v>
          </cell>
          <cell r="H370">
            <v>1</v>
          </cell>
          <cell r="I370">
            <v>1</v>
          </cell>
          <cell r="J370" t="str">
            <v>重残</v>
          </cell>
          <cell r="K370" t="str">
            <v>6217788361451913550</v>
          </cell>
          <cell r="L370" t="str">
            <v>本人</v>
          </cell>
          <cell r="M370">
            <v>1530</v>
          </cell>
        </row>
        <row r="371">
          <cell r="D371" t="str">
            <v>吴家敬</v>
          </cell>
          <cell r="E371" t="str">
            <v>340121195806122858</v>
          </cell>
          <cell r="F371">
            <v>2</v>
          </cell>
          <cell r="G371">
            <v>2</v>
          </cell>
        </row>
        <row r="371">
          <cell r="J371" t="str">
            <v>重残</v>
          </cell>
          <cell r="K371" t="str">
            <v>6217788361451302291</v>
          </cell>
          <cell r="L371" t="str">
            <v>本人</v>
          </cell>
          <cell r="M371">
            <v>1300</v>
          </cell>
        </row>
        <row r="372">
          <cell r="D372" t="str">
            <v>汤弯弯</v>
          </cell>
          <cell r="E372" t="str">
            <v>340121199011122828</v>
          </cell>
          <cell r="F372">
            <v>1</v>
          </cell>
          <cell r="G372">
            <v>1</v>
          </cell>
        </row>
        <row r="372">
          <cell r="J372" t="str">
            <v>重残</v>
          </cell>
          <cell r="K372" t="str">
            <v>6217788361451973992</v>
          </cell>
          <cell r="L372" t="str">
            <v>本人</v>
          </cell>
          <cell r="M372">
            <v>650</v>
          </cell>
        </row>
        <row r="373">
          <cell r="D373" t="str">
            <v>何社义</v>
          </cell>
          <cell r="E373" t="str">
            <v>340121196904162874</v>
          </cell>
          <cell r="F373">
            <v>3</v>
          </cell>
          <cell r="G373">
            <v>1</v>
          </cell>
          <cell r="H373">
            <v>2</v>
          </cell>
        </row>
        <row r="373">
          <cell r="J373" t="str">
            <v>重残</v>
          </cell>
          <cell r="K373" t="str">
            <v>6217788361451083453</v>
          </cell>
          <cell r="L373" t="str">
            <v>本人</v>
          </cell>
          <cell r="M373">
            <v>1670</v>
          </cell>
        </row>
        <row r="374">
          <cell r="D374" t="str">
            <v>吴化多</v>
          </cell>
          <cell r="E374" t="str">
            <v>340121197310112524</v>
          </cell>
          <cell r="F374">
            <v>1</v>
          </cell>
          <cell r="G374">
            <v>1</v>
          </cell>
        </row>
        <row r="374">
          <cell r="J374" t="str">
            <v>重病</v>
          </cell>
          <cell r="K374" t="str">
            <v>6217788361450940026</v>
          </cell>
          <cell r="L374" t="str">
            <v>夫妻</v>
          </cell>
          <cell r="M374">
            <v>650</v>
          </cell>
        </row>
        <row r="375">
          <cell r="D375" t="str">
            <v>马桃</v>
          </cell>
          <cell r="E375" t="str">
            <v>340121199208061926</v>
          </cell>
          <cell r="F375">
            <v>1</v>
          </cell>
          <cell r="G375">
            <v>1</v>
          </cell>
        </row>
        <row r="375">
          <cell r="J375" t="str">
            <v>重残</v>
          </cell>
          <cell r="K375" t="str">
            <v>6217788361404256172</v>
          </cell>
          <cell r="L375" t="str">
            <v>夫妻</v>
          </cell>
          <cell r="M375">
            <v>650</v>
          </cell>
        </row>
        <row r="376">
          <cell r="D376" t="str">
            <v>汤传敬</v>
          </cell>
          <cell r="E376" t="str">
            <v>340121195103112813</v>
          </cell>
          <cell r="F376">
            <v>2</v>
          </cell>
          <cell r="G376">
            <v>2</v>
          </cell>
        </row>
        <row r="376">
          <cell r="J376" t="str">
            <v>重残</v>
          </cell>
          <cell r="K376" t="str">
            <v>6217788361400824718</v>
          </cell>
          <cell r="L376" t="str">
            <v>本人</v>
          </cell>
          <cell r="M376">
            <v>1300</v>
          </cell>
        </row>
        <row r="377">
          <cell r="D377" t="str">
            <v>吴庆财</v>
          </cell>
          <cell r="E377" t="str">
            <v>340121194903302813</v>
          </cell>
          <cell r="F377">
            <v>1</v>
          </cell>
          <cell r="G377">
            <v>1</v>
          </cell>
        </row>
        <row r="377">
          <cell r="J377" t="str">
            <v>重残</v>
          </cell>
          <cell r="K377" t="str">
            <v>6217788361452113671</v>
          </cell>
          <cell r="L377" t="str">
            <v>本人</v>
          </cell>
          <cell r="M377">
            <v>650</v>
          </cell>
        </row>
        <row r="378">
          <cell r="D378" t="str">
            <v>徐圣艳</v>
          </cell>
          <cell r="E378" t="str">
            <v>340406198711083020</v>
          </cell>
          <cell r="F378">
            <v>4</v>
          </cell>
        </row>
        <row r="378">
          <cell r="H378">
            <v>3</v>
          </cell>
          <cell r="I378">
            <v>1</v>
          </cell>
          <cell r="J378" t="str">
            <v>单亲</v>
          </cell>
          <cell r="K378" t="str">
            <v>6217788361452085036</v>
          </cell>
          <cell r="L378" t="str">
            <v>本人</v>
          </cell>
          <cell r="M378">
            <v>1900</v>
          </cell>
        </row>
        <row r="379">
          <cell r="D379" t="str">
            <v>吴玉戚</v>
          </cell>
          <cell r="E379" t="str">
            <v>340121200302212810</v>
          </cell>
          <cell r="F379">
            <v>1</v>
          </cell>
          <cell r="G379">
            <v>1</v>
          </cell>
        </row>
        <row r="379">
          <cell r="J379" t="str">
            <v>重残</v>
          </cell>
          <cell r="K379" t="str">
            <v>6217788361452760075</v>
          </cell>
          <cell r="L379" t="str">
            <v>父子</v>
          </cell>
          <cell r="M379">
            <v>650</v>
          </cell>
        </row>
        <row r="380">
          <cell r="D380" t="str">
            <v>石多江</v>
          </cell>
          <cell r="E380" t="str">
            <v>340121196603212815</v>
          </cell>
          <cell r="F380">
            <v>1</v>
          </cell>
        </row>
        <row r="380">
          <cell r="H380">
            <v>1</v>
          </cell>
        </row>
        <row r="380">
          <cell r="J380" t="str">
            <v>残疾</v>
          </cell>
          <cell r="K380" t="str">
            <v>6217788361451011777</v>
          </cell>
          <cell r="L380" t="str">
            <v>本人</v>
          </cell>
          <cell r="M380">
            <v>510</v>
          </cell>
        </row>
        <row r="381">
          <cell r="D381" t="str">
            <v>马道杭</v>
          </cell>
          <cell r="E381" t="str">
            <v>340121199105018853</v>
          </cell>
          <cell r="F381">
            <v>4</v>
          </cell>
          <cell r="G381">
            <v>2</v>
          </cell>
          <cell r="H381">
            <v>1</v>
          </cell>
          <cell r="I381">
            <v>1</v>
          </cell>
          <cell r="J381" t="str">
            <v>残疾</v>
          </cell>
          <cell r="K381" t="str">
            <v>6217788361450796915</v>
          </cell>
          <cell r="L381" t="str">
            <v>本人</v>
          </cell>
          <cell r="M381">
            <v>2180</v>
          </cell>
        </row>
        <row r="382">
          <cell r="D382" t="str">
            <v>杨金寨</v>
          </cell>
          <cell r="E382" t="str">
            <v>340121195903228806</v>
          </cell>
          <cell r="F382">
            <v>1</v>
          </cell>
        </row>
        <row r="382">
          <cell r="H382">
            <v>1</v>
          </cell>
        </row>
        <row r="382">
          <cell r="J382" t="str">
            <v>丧偶</v>
          </cell>
          <cell r="K382" t="str">
            <v>6217788361450357882</v>
          </cell>
          <cell r="L382" t="str">
            <v>本人</v>
          </cell>
          <cell r="M382">
            <v>510</v>
          </cell>
        </row>
        <row r="383">
          <cell r="D383" t="str">
            <v>程学金</v>
          </cell>
          <cell r="E383" t="str">
            <v>340121195705188807</v>
          </cell>
          <cell r="F383">
            <v>1</v>
          </cell>
        </row>
        <row r="383">
          <cell r="H383">
            <v>1</v>
          </cell>
        </row>
        <row r="383">
          <cell r="J383" t="str">
            <v>丧偶</v>
          </cell>
          <cell r="K383" t="str">
            <v>6217788361403942970</v>
          </cell>
          <cell r="L383" t="str">
            <v>本人</v>
          </cell>
          <cell r="M383">
            <v>510</v>
          </cell>
        </row>
        <row r="384">
          <cell r="D384" t="str">
            <v>杨修玲</v>
          </cell>
          <cell r="E384" t="str">
            <v>340121196402128801</v>
          </cell>
          <cell r="F384">
            <v>1</v>
          </cell>
          <cell r="G384">
            <v>1</v>
          </cell>
        </row>
        <row r="384">
          <cell r="J384" t="str">
            <v>重病</v>
          </cell>
          <cell r="K384" t="str">
            <v>6217788361450688815</v>
          </cell>
          <cell r="L384" t="str">
            <v>本人</v>
          </cell>
          <cell r="M384">
            <v>650</v>
          </cell>
        </row>
        <row r="385">
          <cell r="D385" t="str">
            <v>马永利</v>
          </cell>
          <cell r="E385" t="str">
            <v>340121193606078814</v>
          </cell>
          <cell r="F385">
            <v>2</v>
          </cell>
          <cell r="G385">
            <v>1</v>
          </cell>
          <cell r="H385">
            <v>1</v>
          </cell>
        </row>
        <row r="385">
          <cell r="J385" t="str">
            <v>残疾</v>
          </cell>
          <cell r="K385" t="str">
            <v>6217788361450752355</v>
          </cell>
          <cell r="L385" t="str">
            <v>本人</v>
          </cell>
          <cell r="M385">
            <v>1160</v>
          </cell>
        </row>
        <row r="386">
          <cell r="D386" t="str">
            <v>崔玉平</v>
          </cell>
          <cell r="E386" t="str">
            <v>340121195004038822</v>
          </cell>
          <cell r="F386">
            <v>1</v>
          </cell>
        </row>
        <row r="386">
          <cell r="H386">
            <v>1</v>
          </cell>
        </row>
        <row r="386">
          <cell r="J386" t="str">
            <v>重病</v>
          </cell>
          <cell r="K386" t="str">
            <v>6217788361450730849</v>
          </cell>
          <cell r="L386" t="str">
            <v>本人</v>
          </cell>
          <cell r="M386">
            <v>510</v>
          </cell>
        </row>
        <row r="387">
          <cell r="D387" t="str">
            <v>郑德兰</v>
          </cell>
          <cell r="E387" t="str">
            <v>340121194703058844</v>
          </cell>
          <cell r="F387">
            <v>2</v>
          </cell>
          <cell r="G387">
            <v>1</v>
          </cell>
          <cell r="H387">
            <v>1</v>
          </cell>
        </row>
        <row r="387">
          <cell r="J387" t="str">
            <v>重病</v>
          </cell>
          <cell r="K387" t="str">
            <v>6217788361450360738</v>
          </cell>
          <cell r="L387" t="str">
            <v>本人</v>
          </cell>
          <cell r="M387">
            <v>1160</v>
          </cell>
        </row>
        <row r="388">
          <cell r="D388" t="str">
            <v>张在平</v>
          </cell>
          <cell r="E388" t="str">
            <v>340121195002068833</v>
          </cell>
          <cell r="F388">
            <v>2</v>
          </cell>
        </row>
        <row r="388">
          <cell r="H388">
            <v>2</v>
          </cell>
        </row>
        <row r="388">
          <cell r="J388" t="str">
            <v>残疾</v>
          </cell>
          <cell r="K388" t="str">
            <v>6217788361450357502</v>
          </cell>
          <cell r="L388" t="str">
            <v>本人</v>
          </cell>
          <cell r="M388">
            <v>1020</v>
          </cell>
        </row>
        <row r="389">
          <cell r="D389" t="str">
            <v>郑义德</v>
          </cell>
          <cell r="E389" t="str">
            <v>34012119500711881X</v>
          </cell>
          <cell r="F389">
            <v>2</v>
          </cell>
        </row>
        <row r="389">
          <cell r="H389">
            <v>2</v>
          </cell>
        </row>
        <row r="389">
          <cell r="J389" t="str">
            <v>残疾</v>
          </cell>
          <cell r="K389" t="str">
            <v>6217788361450360621</v>
          </cell>
          <cell r="L389" t="str">
            <v>本人</v>
          </cell>
          <cell r="M389">
            <v>1020</v>
          </cell>
        </row>
        <row r="390">
          <cell r="D390" t="str">
            <v>郑仁贵</v>
          </cell>
          <cell r="E390" t="str">
            <v>340121195007148832</v>
          </cell>
          <cell r="F390">
            <v>3</v>
          </cell>
          <cell r="G390">
            <v>1</v>
          </cell>
          <cell r="H390">
            <v>2</v>
          </cell>
        </row>
        <row r="390">
          <cell r="J390" t="str">
            <v>残疾</v>
          </cell>
          <cell r="K390" t="str">
            <v>6217788361450337900</v>
          </cell>
          <cell r="L390" t="str">
            <v>本人</v>
          </cell>
          <cell r="M390">
            <v>1670</v>
          </cell>
        </row>
        <row r="391">
          <cell r="D391" t="str">
            <v>郑仁青</v>
          </cell>
          <cell r="E391" t="str">
            <v>340121196407018839</v>
          </cell>
          <cell r="F391">
            <v>2</v>
          </cell>
          <cell r="G391">
            <v>1</v>
          </cell>
        </row>
        <row r="391">
          <cell r="I391">
            <v>1</v>
          </cell>
          <cell r="J391" t="str">
            <v>残疾</v>
          </cell>
          <cell r="K391" t="str">
            <v>6217788361451692592</v>
          </cell>
          <cell r="L391" t="str">
            <v>本人</v>
          </cell>
          <cell r="M391">
            <v>1020</v>
          </cell>
        </row>
        <row r="392">
          <cell r="D392" t="str">
            <v>郑红</v>
          </cell>
          <cell r="E392" t="str">
            <v>340121196907228816</v>
          </cell>
          <cell r="F392">
            <v>1</v>
          </cell>
          <cell r="G392">
            <v>1</v>
          </cell>
        </row>
        <row r="392">
          <cell r="J392" t="str">
            <v>残疾</v>
          </cell>
          <cell r="K392" t="str">
            <v>6217788361450692213</v>
          </cell>
          <cell r="L392" t="str">
            <v>本人</v>
          </cell>
          <cell r="M392">
            <v>650</v>
          </cell>
        </row>
        <row r="393">
          <cell r="D393" t="str">
            <v>褚学颂</v>
          </cell>
          <cell r="E393" t="str">
            <v>340121197406058833</v>
          </cell>
          <cell r="F393">
            <v>2</v>
          </cell>
          <cell r="G393">
            <v>1</v>
          </cell>
        </row>
        <row r="393">
          <cell r="I393">
            <v>1</v>
          </cell>
          <cell r="J393" t="str">
            <v>残疾</v>
          </cell>
          <cell r="K393" t="str">
            <v>6217788361450688732</v>
          </cell>
          <cell r="L393" t="str">
            <v>本人</v>
          </cell>
          <cell r="M393">
            <v>1020</v>
          </cell>
        </row>
        <row r="394">
          <cell r="D394" t="str">
            <v>郑礼</v>
          </cell>
          <cell r="E394" t="str">
            <v>340121198311078879</v>
          </cell>
          <cell r="F394">
            <v>1</v>
          </cell>
          <cell r="G394">
            <v>1</v>
          </cell>
        </row>
        <row r="394">
          <cell r="J394" t="str">
            <v>残疾</v>
          </cell>
          <cell r="K394" t="str">
            <v>6217788361452275587</v>
          </cell>
          <cell r="L394" t="str">
            <v>本人</v>
          </cell>
          <cell r="M394">
            <v>650</v>
          </cell>
        </row>
        <row r="395">
          <cell r="D395" t="str">
            <v>郑义菊</v>
          </cell>
          <cell r="E395" t="str">
            <v>340121198402018820</v>
          </cell>
          <cell r="F395">
            <v>1</v>
          </cell>
          <cell r="G395">
            <v>1</v>
          </cell>
        </row>
        <row r="395">
          <cell r="J395" t="str">
            <v>残疾</v>
          </cell>
          <cell r="K395" t="str">
            <v>6217788361450362114</v>
          </cell>
          <cell r="L395" t="str">
            <v>郑仁平；父女</v>
          </cell>
          <cell r="M395">
            <v>650</v>
          </cell>
        </row>
        <row r="396">
          <cell r="D396" t="str">
            <v>郑二泉</v>
          </cell>
          <cell r="E396" t="str">
            <v>340121198207288817</v>
          </cell>
          <cell r="F396">
            <v>5</v>
          </cell>
          <cell r="G396">
            <v>1</v>
          </cell>
          <cell r="H396">
            <v>3</v>
          </cell>
          <cell r="I396">
            <v>1</v>
          </cell>
          <cell r="J396" t="str">
            <v>重病</v>
          </cell>
          <cell r="K396" t="str">
            <v>6217788361451572497</v>
          </cell>
          <cell r="L396" t="str">
            <v>本人</v>
          </cell>
          <cell r="M396">
            <v>2550</v>
          </cell>
        </row>
        <row r="397">
          <cell r="D397" t="str">
            <v>郑德坦</v>
          </cell>
          <cell r="E397" t="str">
            <v>340121194506088833</v>
          </cell>
          <cell r="F397">
            <v>1</v>
          </cell>
          <cell r="G397">
            <v>1</v>
          </cell>
        </row>
        <row r="397">
          <cell r="J397" t="str">
            <v>残疾</v>
          </cell>
          <cell r="K397" t="str">
            <v>6217788361400477129</v>
          </cell>
          <cell r="L397" t="str">
            <v>本人</v>
          </cell>
          <cell r="M397">
            <v>650</v>
          </cell>
        </row>
        <row r="398">
          <cell r="D398" t="str">
            <v>褚学恒</v>
          </cell>
          <cell r="E398" t="str">
            <v>340121195103068859</v>
          </cell>
          <cell r="F398">
            <v>2</v>
          </cell>
          <cell r="G398">
            <v>2</v>
          </cell>
        </row>
        <row r="398">
          <cell r="J398" t="str">
            <v>重病</v>
          </cell>
          <cell r="K398" t="str">
            <v>6217788361451626111</v>
          </cell>
          <cell r="L398" t="str">
            <v>本人</v>
          </cell>
          <cell r="M398">
            <v>1300</v>
          </cell>
        </row>
        <row r="399">
          <cell r="D399" t="str">
            <v>刘传君</v>
          </cell>
          <cell r="E399" t="str">
            <v>340121195412168829</v>
          </cell>
          <cell r="F399">
            <v>1</v>
          </cell>
          <cell r="G399">
            <v>1</v>
          </cell>
        </row>
        <row r="399">
          <cell r="J399" t="str">
            <v>残疾</v>
          </cell>
          <cell r="K399" t="str">
            <v>6217788361450359854</v>
          </cell>
          <cell r="L399" t="str">
            <v>本人</v>
          </cell>
          <cell r="M399">
            <v>650</v>
          </cell>
        </row>
        <row r="400">
          <cell r="D400" t="str">
            <v>马山</v>
          </cell>
          <cell r="E400" t="str">
            <v>340121195605238811</v>
          </cell>
          <cell r="F400">
            <v>1</v>
          </cell>
          <cell r="G400">
            <v>1</v>
          </cell>
        </row>
        <row r="400">
          <cell r="J400" t="str">
            <v>重病</v>
          </cell>
          <cell r="K400" t="str">
            <v>6217788361452998055</v>
          </cell>
          <cell r="L400" t="str">
            <v>本人</v>
          </cell>
          <cell r="M400">
            <v>650</v>
          </cell>
        </row>
        <row r="401">
          <cell r="D401" t="str">
            <v>马永中</v>
          </cell>
          <cell r="E401" t="str">
            <v>340121193605028815</v>
          </cell>
          <cell r="F401">
            <v>1</v>
          </cell>
          <cell r="G401">
            <v>1</v>
          </cell>
        </row>
        <row r="401">
          <cell r="J401" t="str">
            <v>缺乏劳动力</v>
          </cell>
          <cell r="K401" t="str">
            <v>6217788361450731904</v>
          </cell>
          <cell r="L401" t="str">
            <v>本人</v>
          </cell>
          <cell r="M401">
            <v>650</v>
          </cell>
        </row>
        <row r="402">
          <cell r="D402" t="str">
            <v>孔庆尧</v>
          </cell>
          <cell r="E402" t="str">
            <v>34012119300605881X</v>
          </cell>
          <cell r="F402">
            <v>1</v>
          </cell>
        </row>
        <row r="402">
          <cell r="H402">
            <v>1</v>
          </cell>
        </row>
        <row r="402">
          <cell r="J402" t="str">
            <v>缺乏劳动力</v>
          </cell>
          <cell r="K402" t="str">
            <v>6217788361450691983</v>
          </cell>
          <cell r="L402" t="str">
            <v>本人</v>
          </cell>
          <cell r="M402">
            <v>510</v>
          </cell>
        </row>
        <row r="403">
          <cell r="D403" t="str">
            <v>郑翔</v>
          </cell>
          <cell r="E403" t="str">
            <v>340121198506198811</v>
          </cell>
          <cell r="F403">
            <v>3</v>
          </cell>
          <cell r="G403">
            <v>2</v>
          </cell>
          <cell r="H403">
            <v>1</v>
          </cell>
        </row>
        <row r="403">
          <cell r="J403" t="str">
            <v>重病</v>
          </cell>
          <cell r="K403" t="str">
            <v>6217788361450728249</v>
          </cell>
          <cell r="L403" t="str">
            <v>本人</v>
          </cell>
          <cell r="M403">
            <v>1810</v>
          </cell>
        </row>
        <row r="404">
          <cell r="D404" t="str">
            <v>马祎诺</v>
          </cell>
          <cell r="E404" t="str">
            <v>340402201307203229</v>
          </cell>
          <cell r="F404">
            <v>1</v>
          </cell>
        </row>
        <row r="404">
          <cell r="H404">
            <v>1</v>
          </cell>
        </row>
        <row r="404">
          <cell r="J404" t="str">
            <v>缺乏劳动力</v>
          </cell>
          <cell r="K404" t="str">
            <v>6217788361404349977</v>
          </cell>
          <cell r="L404" t="str">
            <v>本人</v>
          </cell>
          <cell r="M404">
            <v>510</v>
          </cell>
        </row>
        <row r="405">
          <cell r="D405" t="str">
            <v>顾宏军</v>
          </cell>
          <cell r="E405" t="str">
            <v>340121195907138816</v>
          </cell>
          <cell r="F405">
            <v>1</v>
          </cell>
        </row>
        <row r="405">
          <cell r="H405">
            <v>1</v>
          </cell>
        </row>
        <row r="405">
          <cell r="J405" t="str">
            <v>缺乏劳动力</v>
          </cell>
          <cell r="K405" t="str">
            <v>6217788361450299316</v>
          </cell>
          <cell r="L405" t="str">
            <v>本人</v>
          </cell>
          <cell r="M405">
            <v>510</v>
          </cell>
        </row>
        <row r="406">
          <cell r="D406" t="str">
            <v>郑仁山</v>
          </cell>
          <cell r="E406" t="str">
            <v>34012119670119880X</v>
          </cell>
          <cell r="F406">
            <v>2</v>
          </cell>
        </row>
        <row r="406">
          <cell r="H406">
            <v>2</v>
          </cell>
        </row>
        <row r="406">
          <cell r="J406" t="str">
            <v>残疾</v>
          </cell>
          <cell r="K406" t="str">
            <v>6217788361450752132</v>
          </cell>
          <cell r="L406" t="str">
            <v>本人</v>
          </cell>
          <cell r="M406">
            <v>1020</v>
          </cell>
        </row>
        <row r="407">
          <cell r="D407" t="str">
            <v>郑德科</v>
          </cell>
          <cell r="E407" t="str">
            <v>340121194902218812</v>
          </cell>
          <cell r="F407">
            <v>1</v>
          </cell>
        </row>
        <row r="407">
          <cell r="H407">
            <v>1</v>
          </cell>
        </row>
        <row r="407">
          <cell r="J407" t="str">
            <v>缺乏劳动力</v>
          </cell>
          <cell r="K407" t="str">
            <v>6217788361450253404</v>
          </cell>
          <cell r="L407" t="str">
            <v>本人</v>
          </cell>
          <cell r="M407">
            <v>510</v>
          </cell>
        </row>
        <row r="408">
          <cell r="D408" t="str">
            <v>李孔拥</v>
          </cell>
          <cell r="E408" t="str">
            <v>340121193405048838</v>
          </cell>
          <cell r="F408">
            <v>1</v>
          </cell>
        </row>
        <row r="408">
          <cell r="H408">
            <v>1</v>
          </cell>
        </row>
        <row r="408">
          <cell r="J408" t="str">
            <v>缺乏劳动力</v>
          </cell>
          <cell r="K408" t="str">
            <v>6217788361451296915</v>
          </cell>
          <cell r="L408" t="str">
            <v>本人</v>
          </cell>
          <cell r="M408">
            <v>510</v>
          </cell>
        </row>
        <row r="409">
          <cell r="D409" t="str">
            <v>郑义德</v>
          </cell>
          <cell r="E409" t="str">
            <v>340121198202288834</v>
          </cell>
          <cell r="F409">
            <v>3</v>
          </cell>
          <cell r="G409">
            <v>1</v>
          </cell>
          <cell r="H409">
            <v>1</v>
          </cell>
          <cell r="I409">
            <v>1</v>
          </cell>
          <cell r="J409" t="str">
            <v>重残</v>
          </cell>
          <cell r="K409" t="str">
            <v>6217788361450752504</v>
          </cell>
          <cell r="L409" t="str">
            <v>本人</v>
          </cell>
          <cell r="M409">
            <v>1530</v>
          </cell>
        </row>
        <row r="410">
          <cell r="D410" t="str">
            <v>何龙长</v>
          </cell>
          <cell r="E410" t="str">
            <v>340121195307048833</v>
          </cell>
          <cell r="F410">
            <v>1</v>
          </cell>
        </row>
        <row r="410">
          <cell r="H410">
            <v>1</v>
          </cell>
        </row>
        <row r="410">
          <cell r="J410" t="str">
            <v>残疾</v>
          </cell>
          <cell r="K410" t="str">
            <v>6217788361450750649</v>
          </cell>
          <cell r="L410" t="str">
            <v>本人</v>
          </cell>
          <cell r="M410">
            <v>510</v>
          </cell>
        </row>
        <row r="411">
          <cell r="D411" t="str">
            <v>轩德军</v>
          </cell>
          <cell r="E411" t="str">
            <v>340121198006178814</v>
          </cell>
          <cell r="F411">
            <v>4</v>
          </cell>
          <cell r="G411">
            <v>1</v>
          </cell>
          <cell r="H411">
            <v>2</v>
          </cell>
          <cell r="I411">
            <v>1</v>
          </cell>
          <cell r="J411" t="str">
            <v>残疾</v>
          </cell>
          <cell r="K411" t="str">
            <v>6217788361452665142</v>
          </cell>
          <cell r="L411" t="str">
            <v>本人</v>
          </cell>
          <cell r="M411">
            <v>2040</v>
          </cell>
        </row>
        <row r="412">
          <cell r="D412" t="str">
            <v>马道岑</v>
          </cell>
          <cell r="E412" t="str">
            <v>340121197109248817</v>
          </cell>
          <cell r="F412">
            <v>1</v>
          </cell>
          <cell r="G412">
            <v>1</v>
          </cell>
        </row>
        <row r="412">
          <cell r="J412" t="str">
            <v>重残</v>
          </cell>
          <cell r="K412" t="str">
            <v>6217788361452690355</v>
          </cell>
          <cell r="L412" t="str">
            <v>本人</v>
          </cell>
          <cell r="M412">
            <v>650</v>
          </cell>
        </row>
        <row r="413">
          <cell r="D413" t="str">
            <v>褚友棍</v>
          </cell>
          <cell r="E413" t="str">
            <v>340121198404098836</v>
          </cell>
          <cell r="F413">
            <v>2</v>
          </cell>
          <cell r="G413">
            <v>1</v>
          </cell>
          <cell r="H413">
            <v>1</v>
          </cell>
        </row>
        <row r="413">
          <cell r="J413" t="str">
            <v>重残</v>
          </cell>
          <cell r="K413" t="str">
            <v>6217788361452019563</v>
          </cell>
          <cell r="L413" t="str">
            <v>本人</v>
          </cell>
          <cell r="M413">
            <v>1160</v>
          </cell>
        </row>
        <row r="414">
          <cell r="D414" t="str">
            <v>褚孝丰</v>
          </cell>
          <cell r="E414" t="str">
            <v>340121195408068817</v>
          </cell>
          <cell r="F414">
            <v>2</v>
          </cell>
          <cell r="G414">
            <v>1</v>
          </cell>
          <cell r="H414">
            <v>1</v>
          </cell>
        </row>
        <row r="414">
          <cell r="J414" t="str">
            <v>重病</v>
          </cell>
          <cell r="K414" t="str">
            <v>6217788361450299399</v>
          </cell>
          <cell r="L414" t="str">
            <v>本人</v>
          </cell>
          <cell r="M414">
            <v>1160</v>
          </cell>
        </row>
        <row r="415">
          <cell r="D415" t="str">
            <v>郑礼书</v>
          </cell>
          <cell r="E415" t="str">
            <v>340121195611068812</v>
          </cell>
          <cell r="F415">
            <v>2</v>
          </cell>
        </row>
        <row r="415">
          <cell r="H415">
            <v>2</v>
          </cell>
        </row>
        <row r="415">
          <cell r="J415" t="str">
            <v>缺乏劳动力</v>
          </cell>
          <cell r="K415" t="str">
            <v>6217788361451049363</v>
          </cell>
          <cell r="L415" t="str">
            <v>本人</v>
          </cell>
          <cell r="M415">
            <v>1020</v>
          </cell>
        </row>
        <row r="416">
          <cell r="D416" t="str">
            <v>郑维平</v>
          </cell>
          <cell r="E416" t="str">
            <v>340121195607288839</v>
          </cell>
          <cell r="F416">
            <v>2</v>
          </cell>
          <cell r="G416">
            <v>1</v>
          </cell>
          <cell r="H416">
            <v>1</v>
          </cell>
        </row>
        <row r="416">
          <cell r="J416" t="str">
            <v>重病</v>
          </cell>
          <cell r="K416" t="str">
            <v>6217788361450794951</v>
          </cell>
          <cell r="L416" t="str">
            <v>本人</v>
          </cell>
          <cell r="M416">
            <v>1160</v>
          </cell>
        </row>
        <row r="417">
          <cell r="D417" t="str">
            <v>李恒芝</v>
          </cell>
          <cell r="E417" t="str">
            <v>340121192002018832</v>
          </cell>
          <cell r="F417">
            <v>1</v>
          </cell>
        </row>
        <row r="417">
          <cell r="H417">
            <v>1</v>
          </cell>
        </row>
        <row r="417">
          <cell r="J417" t="str">
            <v>缺乏劳动力</v>
          </cell>
          <cell r="K417" t="str">
            <v>6217788361450727951</v>
          </cell>
          <cell r="L417" t="str">
            <v>本人</v>
          </cell>
          <cell r="M417">
            <v>510</v>
          </cell>
        </row>
        <row r="418">
          <cell r="D418" t="str">
            <v>陈自仓</v>
          </cell>
          <cell r="E418" t="str">
            <v>340121197312288830</v>
          </cell>
          <cell r="F418">
            <v>1</v>
          </cell>
          <cell r="G418">
            <v>1</v>
          </cell>
        </row>
        <row r="418">
          <cell r="J418" t="str">
            <v>残疾</v>
          </cell>
          <cell r="K418" t="str">
            <v>6217788361452334178</v>
          </cell>
          <cell r="L418" t="str">
            <v>本人</v>
          </cell>
          <cell r="M418">
            <v>650</v>
          </cell>
        </row>
        <row r="419">
          <cell r="D419" t="str">
            <v>杨修昌</v>
          </cell>
          <cell r="E419" t="str">
            <v>340121194902108875</v>
          </cell>
          <cell r="F419">
            <v>1</v>
          </cell>
          <cell r="G419">
            <v>1</v>
          </cell>
        </row>
        <row r="419">
          <cell r="J419" t="str">
            <v>残疾</v>
          </cell>
          <cell r="K419" t="str">
            <v>6217788361450404353</v>
          </cell>
          <cell r="L419" t="str">
            <v>本人</v>
          </cell>
          <cell r="M419">
            <v>650</v>
          </cell>
        </row>
        <row r="420">
          <cell r="D420" t="str">
            <v>张西珍</v>
          </cell>
          <cell r="E420" t="str">
            <v>340121196907028849</v>
          </cell>
          <cell r="F420">
            <v>1</v>
          </cell>
        </row>
        <row r="420">
          <cell r="H420">
            <v>1</v>
          </cell>
        </row>
        <row r="420">
          <cell r="J420" t="str">
            <v>残疾</v>
          </cell>
          <cell r="K420" t="str">
            <v>6217788361450690274</v>
          </cell>
          <cell r="L420" t="str">
            <v>陈长周</v>
          </cell>
          <cell r="M420">
            <v>510</v>
          </cell>
        </row>
        <row r="421">
          <cell r="D421" t="str">
            <v>陈文山</v>
          </cell>
          <cell r="E421" t="str">
            <v>340121196610198855</v>
          </cell>
          <cell r="F421">
            <v>3</v>
          </cell>
          <cell r="G421">
            <v>2</v>
          </cell>
        </row>
        <row r="421">
          <cell r="I421">
            <v>1</v>
          </cell>
          <cell r="J421" t="str">
            <v>残疾</v>
          </cell>
          <cell r="K421" t="str">
            <v>6217788361452274424</v>
          </cell>
          <cell r="L421" t="str">
            <v>本人</v>
          </cell>
          <cell r="M421">
            <v>1670</v>
          </cell>
        </row>
        <row r="422">
          <cell r="D422" t="str">
            <v>杨修利</v>
          </cell>
          <cell r="E422" t="str">
            <v>340121197010118836</v>
          </cell>
          <cell r="F422">
            <v>1</v>
          </cell>
          <cell r="G422">
            <v>1</v>
          </cell>
        </row>
        <row r="422">
          <cell r="J422" t="str">
            <v>残疾</v>
          </cell>
          <cell r="K422" t="str">
            <v>6217788361401559636</v>
          </cell>
          <cell r="L422" t="str">
            <v>本人</v>
          </cell>
          <cell r="M422">
            <v>650</v>
          </cell>
        </row>
        <row r="423">
          <cell r="D423" t="str">
            <v>邹梦雨荷</v>
          </cell>
          <cell r="E423" t="str">
            <v>340402200904293248</v>
          </cell>
          <cell r="F423">
            <v>1</v>
          </cell>
          <cell r="G423">
            <v>1</v>
          </cell>
        </row>
        <row r="423">
          <cell r="J423" t="str">
            <v>残疾</v>
          </cell>
          <cell r="K423" t="str">
            <v>6217788361450990021</v>
          </cell>
          <cell r="L423" t="str">
            <v>邹德奎</v>
          </cell>
          <cell r="M423">
            <v>650</v>
          </cell>
        </row>
        <row r="424">
          <cell r="D424" t="str">
            <v>陈胜</v>
          </cell>
          <cell r="E424" t="str">
            <v>340121199203068854</v>
          </cell>
          <cell r="F424">
            <v>1</v>
          </cell>
          <cell r="G424">
            <v>1</v>
          </cell>
        </row>
        <row r="424">
          <cell r="J424" t="str">
            <v>残疾</v>
          </cell>
          <cell r="K424" t="str">
            <v>6217788361403948613</v>
          </cell>
          <cell r="L424" t="str">
            <v>本人</v>
          </cell>
          <cell r="M424">
            <v>650</v>
          </cell>
        </row>
        <row r="425">
          <cell r="D425" t="str">
            <v>庞明辉</v>
          </cell>
          <cell r="E425" t="str">
            <v>340121194806028816</v>
          </cell>
          <cell r="F425">
            <v>1</v>
          </cell>
        </row>
        <row r="425">
          <cell r="H425">
            <v>1</v>
          </cell>
        </row>
        <row r="425">
          <cell r="J425" t="str">
            <v>重病</v>
          </cell>
          <cell r="K425" t="str">
            <v>6217788361450731821</v>
          </cell>
          <cell r="L425" t="str">
            <v>本人</v>
          </cell>
          <cell r="M425">
            <v>510</v>
          </cell>
        </row>
        <row r="426">
          <cell r="D426" t="str">
            <v>陈自道</v>
          </cell>
          <cell r="E426" t="str">
            <v>340121195509208815</v>
          </cell>
          <cell r="F426">
            <v>2</v>
          </cell>
          <cell r="G426">
            <v>1</v>
          </cell>
          <cell r="H426">
            <v>1</v>
          </cell>
        </row>
        <row r="426">
          <cell r="J426" t="str">
            <v>残疾</v>
          </cell>
          <cell r="K426" t="str">
            <v>6217788361450728082</v>
          </cell>
          <cell r="L426" t="str">
            <v>本人</v>
          </cell>
          <cell r="M426">
            <v>1160</v>
          </cell>
        </row>
        <row r="427">
          <cell r="D427" t="str">
            <v>庞良安</v>
          </cell>
          <cell r="E427" t="str">
            <v>340121195204058879</v>
          </cell>
          <cell r="F427">
            <v>2</v>
          </cell>
        </row>
        <row r="427">
          <cell r="H427">
            <v>2</v>
          </cell>
        </row>
        <row r="427">
          <cell r="J427" t="str">
            <v>残疾</v>
          </cell>
          <cell r="K427" t="str">
            <v>6217788361450750888</v>
          </cell>
          <cell r="L427" t="str">
            <v>本人</v>
          </cell>
          <cell r="M427">
            <v>1020</v>
          </cell>
        </row>
        <row r="428">
          <cell r="D428" t="str">
            <v>张路贤</v>
          </cell>
          <cell r="E428" t="str">
            <v>340121198405278839</v>
          </cell>
          <cell r="F428">
            <v>4</v>
          </cell>
          <cell r="G428">
            <v>1</v>
          </cell>
          <cell r="H428">
            <v>2</v>
          </cell>
          <cell r="I428">
            <v>1</v>
          </cell>
          <cell r="J428" t="str">
            <v>残疾</v>
          </cell>
          <cell r="K428" t="str">
            <v>6217788361403951005</v>
          </cell>
          <cell r="L428" t="str">
            <v>本人</v>
          </cell>
          <cell r="M428">
            <v>2040</v>
          </cell>
        </row>
        <row r="429">
          <cell r="D429" t="str">
            <v>王庭书</v>
          </cell>
          <cell r="E429" t="str">
            <v>340121194706218831</v>
          </cell>
          <cell r="F429">
            <v>2</v>
          </cell>
          <cell r="G429">
            <v>1</v>
          </cell>
          <cell r="H429">
            <v>1</v>
          </cell>
        </row>
        <row r="429">
          <cell r="J429" t="str">
            <v>重病</v>
          </cell>
          <cell r="K429" t="str">
            <v>6217788361450648884</v>
          </cell>
          <cell r="L429" t="str">
            <v>本人</v>
          </cell>
          <cell r="M429">
            <v>1160</v>
          </cell>
        </row>
        <row r="430">
          <cell r="D430" t="str">
            <v>陈双娜</v>
          </cell>
          <cell r="E430" t="str">
            <v>340121198703068864</v>
          </cell>
          <cell r="F430">
            <v>3</v>
          </cell>
        </row>
        <row r="430">
          <cell r="H430">
            <v>2</v>
          </cell>
          <cell r="I430">
            <v>1</v>
          </cell>
          <cell r="J430" t="str">
            <v>单亲</v>
          </cell>
          <cell r="K430" t="str">
            <v>6217788361450518558</v>
          </cell>
          <cell r="L430" t="str">
            <v>本人</v>
          </cell>
          <cell r="M430">
            <v>1390</v>
          </cell>
        </row>
        <row r="431">
          <cell r="D431" t="str">
            <v>辛燕</v>
          </cell>
          <cell r="E431" t="str">
            <v>34040219660108102X</v>
          </cell>
          <cell r="F431">
            <v>1</v>
          </cell>
          <cell r="G431">
            <v>1</v>
          </cell>
        </row>
        <row r="431">
          <cell r="J431" t="str">
            <v>重残</v>
          </cell>
          <cell r="K431" t="str">
            <v>6217788361452275322</v>
          </cell>
          <cell r="L431" t="str">
            <v>本人</v>
          </cell>
          <cell r="M431">
            <v>650</v>
          </cell>
        </row>
        <row r="432">
          <cell r="D432" t="str">
            <v>陈志根</v>
          </cell>
          <cell r="E432" t="str">
            <v>340121195810078810</v>
          </cell>
          <cell r="F432">
            <v>2</v>
          </cell>
          <cell r="G432">
            <v>1</v>
          </cell>
          <cell r="H432">
            <v>1</v>
          </cell>
        </row>
        <row r="432">
          <cell r="J432" t="str">
            <v>重残</v>
          </cell>
          <cell r="K432" t="str">
            <v>6217788361450752322</v>
          </cell>
          <cell r="L432" t="str">
            <v>本人</v>
          </cell>
          <cell r="M432">
            <v>1160</v>
          </cell>
        </row>
        <row r="433">
          <cell r="D433" t="str">
            <v>邹成政</v>
          </cell>
          <cell r="E433" t="str">
            <v>340121195309108836</v>
          </cell>
          <cell r="F433">
            <v>1</v>
          </cell>
        </row>
        <row r="433">
          <cell r="H433">
            <v>1</v>
          </cell>
        </row>
        <row r="433">
          <cell r="J433" t="str">
            <v>缺乏劳动力</v>
          </cell>
          <cell r="K433" t="str">
            <v>6217788361401675945</v>
          </cell>
          <cell r="L433" t="str">
            <v>邹平</v>
          </cell>
          <cell r="M433">
            <v>510</v>
          </cell>
        </row>
        <row r="434">
          <cell r="D434" t="str">
            <v>顾宏成</v>
          </cell>
          <cell r="E434" t="str">
            <v>340121194610278813</v>
          </cell>
          <cell r="F434">
            <v>2</v>
          </cell>
        </row>
        <row r="434">
          <cell r="H434">
            <v>2</v>
          </cell>
        </row>
        <row r="434">
          <cell r="J434" t="str">
            <v>疾病</v>
          </cell>
          <cell r="K434" t="str">
            <v>6217788361451281636</v>
          </cell>
          <cell r="L434" t="str">
            <v>本人</v>
          </cell>
          <cell r="M434">
            <v>1020</v>
          </cell>
        </row>
        <row r="435">
          <cell r="D435" t="str">
            <v>邹莺</v>
          </cell>
          <cell r="E435" t="str">
            <v>340121198704238829</v>
          </cell>
          <cell r="F435">
            <v>1</v>
          </cell>
        </row>
        <row r="435">
          <cell r="I435">
            <v>1</v>
          </cell>
          <cell r="J435" t="str">
            <v>重病</v>
          </cell>
          <cell r="K435" t="str">
            <v>6217788361451962383</v>
          </cell>
          <cell r="L435" t="str">
            <v>本人</v>
          </cell>
          <cell r="M435">
            <v>370</v>
          </cell>
        </row>
        <row r="436">
          <cell r="D436" t="str">
            <v>邹任德</v>
          </cell>
          <cell r="E436" t="str">
            <v>340121194709258812</v>
          </cell>
          <cell r="F436">
            <v>1</v>
          </cell>
        </row>
        <row r="436">
          <cell r="H436">
            <v>1</v>
          </cell>
        </row>
        <row r="436">
          <cell r="J436" t="str">
            <v>缺乏劳动力</v>
          </cell>
          <cell r="K436" t="str">
            <v>6217788361452195108</v>
          </cell>
          <cell r="L436" t="str">
            <v>本人</v>
          </cell>
          <cell r="M436">
            <v>510</v>
          </cell>
        </row>
        <row r="437">
          <cell r="D437" t="str">
            <v>杨友英</v>
          </cell>
          <cell r="E437" t="str">
            <v>340121195204088867</v>
          </cell>
          <cell r="F437">
            <v>1</v>
          </cell>
          <cell r="G437">
            <v>1</v>
          </cell>
        </row>
        <row r="437">
          <cell r="J437" t="str">
            <v>重残</v>
          </cell>
          <cell r="K437" t="str">
            <v>6217788361452551029</v>
          </cell>
          <cell r="L437" t="str">
            <v>本人</v>
          </cell>
          <cell r="M437">
            <v>650</v>
          </cell>
        </row>
        <row r="438">
          <cell r="D438" t="str">
            <v>顾元磊</v>
          </cell>
          <cell r="E438" t="str">
            <v>340121198004218819</v>
          </cell>
          <cell r="F438">
            <v>4</v>
          </cell>
          <cell r="G438">
            <v>1</v>
          </cell>
          <cell r="H438">
            <v>2</v>
          </cell>
          <cell r="I438">
            <v>1</v>
          </cell>
          <cell r="J438" t="str">
            <v>重残</v>
          </cell>
          <cell r="K438" t="str">
            <v>6217788361450560618</v>
          </cell>
          <cell r="L438" t="str">
            <v>本人</v>
          </cell>
          <cell r="M438">
            <v>2040</v>
          </cell>
        </row>
        <row r="439">
          <cell r="D439" t="str">
            <v>曹静静</v>
          </cell>
          <cell r="E439" t="str">
            <v>340121198803152545</v>
          </cell>
          <cell r="F439">
            <v>3</v>
          </cell>
        </row>
        <row r="439">
          <cell r="H439">
            <v>2</v>
          </cell>
          <cell r="I439">
            <v>1</v>
          </cell>
          <cell r="J439" t="str">
            <v>单亲</v>
          </cell>
          <cell r="K439" t="str">
            <v>6217788361450401771</v>
          </cell>
          <cell r="L439" t="str">
            <v>本人</v>
          </cell>
          <cell r="M439">
            <v>1390</v>
          </cell>
        </row>
        <row r="440">
          <cell r="D440" t="str">
            <v>邹怀</v>
          </cell>
          <cell r="E440" t="str">
            <v>340121196810208878</v>
          </cell>
          <cell r="F440">
            <v>2</v>
          </cell>
          <cell r="G440">
            <v>1</v>
          </cell>
          <cell r="H440">
            <v>1</v>
          </cell>
        </row>
        <row r="440">
          <cell r="J440" t="str">
            <v>重残</v>
          </cell>
          <cell r="K440" t="str">
            <v>6217788301401801893</v>
          </cell>
          <cell r="L440" t="str">
            <v>本人</v>
          </cell>
          <cell r="M440">
            <v>1160</v>
          </cell>
        </row>
        <row r="441">
          <cell r="D441" t="str">
            <v>邹德胜</v>
          </cell>
          <cell r="E441" t="str">
            <v>340121195309208810</v>
          </cell>
          <cell r="F441">
            <v>1</v>
          </cell>
        </row>
        <row r="441">
          <cell r="H441">
            <v>1</v>
          </cell>
        </row>
        <row r="441">
          <cell r="J441" t="str">
            <v>缺乏劳动力</v>
          </cell>
          <cell r="K441" t="str">
            <v>6217788361452822859</v>
          </cell>
          <cell r="L441" t="str">
            <v>本人</v>
          </cell>
          <cell r="M441">
            <v>510</v>
          </cell>
        </row>
        <row r="442">
          <cell r="D442" t="str">
            <v>庞士佩</v>
          </cell>
          <cell r="E442" t="str">
            <v>340121199504228807</v>
          </cell>
          <cell r="F442">
            <v>1</v>
          </cell>
          <cell r="G442">
            <v>1</v>
          </cell>
        </row>
        <row r="442">
          <cell r="J442" t="str">
            <v>重残</v>
          </cell>
          <cell r="K442" t="str">
            <v>6217788361403950254</v>
          </cell>
          <cell r="L442" t="str">
            <v>本人</v>
          </cell>
          <cell r="M442">
            <v>650</v>
          </cell>
        </row>
        <row r="443">
          <cell r="D443" t="str">
            <v>邹磊修</v>
          </cell>
          <cell r="E443" t="str">
            <v>340121197104128832</v>
          </cell>
          <cell r="F443">
            <v>1</v>
          </cell>
          <cell r="G443">
            <v>1</v>
          </cell>
        </row>
        <row r="443">
          <cell r="J443" t="str">
            <v>缺乏劳动力</v>
          </cell>
          <cell r="K443" t="str">
            <v>6217788361450520786</v>
          </cell>
          <cell r="L443" t="str">
            <v>本人</v>
          </cell>
          <cell r="M443">
            <v>650</v>
          </cell>
        </row>
        <row r="444">
          <cell r="D444" t="str">
            <v>费庭文</v>
          </cell>
          <cell r="E444" t="str">
            <v>340121195505108817</v>
          </cell>
          <cell r="F444">
            <v>2</v>
          </cell>
          <cell r="G444">
            <v>1</v>
          </cell>
          <cell r="H444">
            <v>1</v>
          </cell>
        </row>
        <row r="444">
          <cell r="J444" t="str">
            <v>重病</v>
          </cell>
          <cell r="K444" t="str">
            <v>6217788361452822826</v>
          </cell>
          <cell r="L444" t="str">
            <v>本人</v>
          </cell>
          <cell r="M444">
            <v>1160</v>
          </cell>
        </row>
        <row r="445">
          <cell r="D445" t="str">
            <v>孙玉莲</v>
          </cell>
          <cell r="E445" t="str">
            <v>34012119871022882X</v>
          </cell>
          <cell r="F445">
            <v>4</v>
          </cell>
          <cell r="G445">
            <v>1</v>
          </cell>
          <cell r="H445">
            <v>2</v>
          </cell>
          <cell r="I445">
            <v>1</v>
          </cell>
          <cell r="J445" t="str">
            <v>重病</v>
          </cell>
          <cell r="K445" t="str">
            <v>6217788361451097313</v>
          </cell>
          <cell r="L445" t="str">
            <v>顾亮</v>
          </cell>
          <cell r="M445">
            <v>2040</v>
          </cell>
        </row>
        <row r="446">
          <cell r="D446" t="str">
            <v>蔡明芳</v>
          </cell>
          <cell r="E446" t="str">
            <v>34012119560809880X</v>
          </cell>
          <cell r="F446">
            <v>1</v>
          </cell>
          <cell r="G446">
            <v>1</v>
          </cell>
        </row>
        <row r="446">
          <cell r="J446" t="str">
            <v>重残</v>
          </cell>
          <cell r="K446" t="str">
            <v>6217788361450730815</v>
          </cell>
          <cell r="L446" t="str">
            <v>邹庆修</v>
          </cell>
          <cell r="M446">
            <v>650</v>
          </cell>
        </row>
        <row r="447">
          <cell r="D447" t="str">
            <v>邹丽丽</v>
          </cell>
          <cell r="E447" t="str">
            <v>340402200706173229</v>
          </cell>
          <cell r="F447">
            <v>1</v>
          </cell>
          <cell r="G447">
            <v>1</v>
          </cell>
        </row>
        <row r="447">
          <cell r="J447" t="str">
            <v>重残</v>
          </cell>
          <cell r="K447" t="str">
            <v>6217788361451103244</v>
          </cell>
          <cell r="L447" t="str">
            <v>邹德柱</v>
          </cell>
          <cell r="M447">
            <v>650</v>
          </cell>
        </row>
        <row r="448">
          <cell r="D448" t="str">
            <v>邹芹</v>
          </cell>
          <cell r="E448" t="str">
            <v>340121197202128828</v>
          </cell>
          <cell r="F448">
            <v>1</v>
          </cell>
          <cell r="G448">
            <v>1</v>
          </cell>
        </row>
        <row r="448">
          <cell r="J448" t="str">
            <v>重病</v>
          </cell>
          <cell r="K448" t="str">
            <v>6217788361452998311</v>
          </cell>
          <cell r="L448" t="str">
            <v>邹芹</v>
          </cell>
          <cell r="M448">
            <v>650</v>
          </cell>
        </row>
        <row r="449">
          <cell r="D449" t="str">
            <v>程晋祥</v>
          </cell>
          <cell r="E449" t="str">
            <v>340121194404028813</v>
          </cell>
          <cell r="F449">
            <v>2</v>
          </cell>
          <cell r="G449">
            <v>1</v>
          </cell>
          <cell r="H449">
            <v>1</v>
          </cell>
        </row>
        <row r="449">
          <cell r="J449" t="str">
            <v>残疾</v>
          </cell>
          <cell r="K449" t="str">
            <v>6217788361451282121</v>
          </cell>
          <cell r="L449" t="str">
            <v>本人</v>
          </cell>
          <cell r="M449">
            <v>1160</v>
          </cell>
        </row>
        <row r="450">
          <cell r="D450" t="str">
            <v>刘成芳</v>
          </cell>
          <cell r="E450" t="str">
            <v>340121194608128808</v>
          </cell>
          <cell r="F450">
            <v>1</v>
          </cell>
          <cell r="G450">
            <v>1</v>
          </cell>
        </row>
        <row r="450">
          <cell r="J450" t="str">
            <v>重病</v>
          </cell>
          <cell r="K450" t="str">
            <v>6217788361450793987</v>
          </cell>
          <cell r="L450" t="str">
            <v>本人</v>
          </cell>
          <cell r="M450">
            <v>650</v>
          </cell>
        </row>
        <row r="451">
          <cell r="D451" t="str">
            <v>程晋德</v>
          </cell>
          <cell r="E451" t="str">
            <v>340121194902288810</v>
          </cell>
          <cell r="F451">
            <v>2</v>
          </cell>
          <cell r="G451">
            <v>1</v>
          </cell>
          <cell r="H451">
            <v>1</v>
          </cell>
        </row>
        <row r="451">
          <cell r="J451" t="str">
            <v>残疾</v>
          </cell>
          <cell r="K451" t="str">
            <v>6217788361452461567</v>
          </cell>
          <cell r="L451" t="str">
            <v>本人</v>
          </cell>
          <cell r="M451">
            <v>1160</v>
          </cell>
        </row>
        <row r="452">
          <cell r="D452" t="str">
            <v>程龙恒</v>
          </cell>
          <cell r="E452" t="str">
            <v>340121194907068876</v>
          </cell>
          <cell r="F452">
            <v>2</v>
          </cell>
        </row>
        <row r="452">
          <cell r="H452">
            <v>2</v>
          </cell>
        </row>
        <row r="452">
          <cell r="J452" t="str">
            <v>重病</v>
          </cell>
          <cell r="K452" t="str">
            <v>6217788361450521578</v>
          </cell>
          <cell r="L452" t="str">
            <v>本人</v>
          </cell>
          <cell r="M452">
            <v>1020</v>
          </cell>
        </row>
        <row r="453">
          <cell r="D453" t="str">
            <v>程学扩</v>
          </cell>
          <cell r="E453" t="str">
            <v>340121195204098811</v>
          </cell>
          <cell r="F453">
            <v>2</v>
          </cell>
        </row>
        <row r="453">
          <cell r="H453">
            <v>2</v>
          </cell>
        </row>
        <row r="453">
          <cell r="J453" t="str">
            <v>重病</v>
          </cell>
          <cell r="K453" t="str">
            <v>6217788361450967433</v>
          </cell>
          <cell r="L453" t="str">
            <v>本人</v>
          </cell>
          <cell r="M453">
            <v>1020</v>
          </cell>
        </row>
        <row r="454">
          <cell r="D454" t="str">
            <v>程祥</v>
          </cell>
          <cell r="E454" t="str">
            <v>340121199905228816</v>
          </cell>
          <cell r="F454">
            <v>2</v>
          </cell>
          <cell r="G454">
            <v>1</v>
          </cell>
          <cell r="H454">
            <v>1</v>
          </cell>
        </row>
        <row r="454">
          <cell r="J454" t="str">
            <v>残疾</v>
          </cell>
          <cell r="K454" t="str">
            <v>6217788361450338130</v>
          </cell>
          <cell r="L454" t="str">
            <v>本人</v>
          </cell>
          <cell r="M454">
            <v>1160</v>
          </cell>
        </row>
        <row r="455">
          <cell r="D455" t="str">
            <v>余传贵</v>
          </cell>
          <cell r="E455" t="str">
            <v>340121196810088837</v>
          </cell>
          <cell r="F455">
            <v>1</v>
          </cell>
          <cell r="G455">
            <v>1</v>
          </cell>
        </row>
        <row r="455">
          <cell r="J455" t="str">
            <v>残疾</v>
          </cell>
          <cell r="K455" t="str">
            <v>6217788361452187352</v>
          </cell>
          <cell r="L455" t="str">
            <v>本人</v>
          </cell>
          <cell r="M455">
            <v>650</v>
          </cell>
        </row>
        <row r="456">
          <cell r="D456" t="str">
            <v>沈友朋</v>
          </cell>
          <cell r="E456" t="str">
            <v>340121199902078859</v>
          </cell>
          <cell r="F456">
            <v>1</v>
          </cell>
          <cell r="G456">
            <v>1</v>
          </cell>
        </row>
        <row r="456">
          <cell r="J456" t="str">
            <v>残疾</v>
          </cell>
          <cell r="K456" t="str">
            <v>6217788361450559875</v>
          </cell>
          <cell r="L456" t="str">
            <v>母子</v>
          </cell>
          <cell r="M456">
            <v>650</v>
          </cell>
        </row>
        <row r="457">
          <cell r="D457" t="str">
            <v>程晋全</v>
          </cell>
          <cell r="E457" t="str">
            <v>340121198309278812</v>
          </cell>
          <cell r="F457">
            <v>1</v>
          </cell>
          <cell r="G457">
            <v>1</v>
          </cell>
        </row>
        <row r="457">
          <cell r="J457" t="str">
            <v>残疾</v>
          </cell>
          <cell r="K457" t="str">
            <v>6217788361450401946</v>
          </cell>
          <cell r="L457" t="str">
            <v>本人</v>
          </cell>
          <cell r="M457">
            <v>650</v>
          </cell>
        </row>
        <row r="458">
          <cell r="D458" t="str">
            <v>吴帅</v>
          </cell>
          <cell r="E458" t="str">
            <v>340121198906038817</v>
          </cell>
          <cell r="F458">
            <v>1</v>
          </cell>
          <cell r="G458">
            <v>1</v>
          </cell>
        </row>
        <row r="458">
          <cell r="J458" t="str">
            <v>残疾</v>
          </cell>
          <cell r="K458" t="str">
            <v>6217788361450403355</v>
          </cell>
          <cell r="L458" t="str">
            <v>父子</v>
          </cell>
          <cell r="M458">
            <v>650</v>
          </cell>
        </row>
        <row r="459">
          <cell r="D459" t="str">
            <v>李文合</v>
          </cell>
          <cell r="E459" t="str">
            <v>340121195510028838</v>
          </cell>
          <cell r="F459">
            <v>2</v>
          </cell>
          <cell r="G459">
            <v>1</v>
          </cell>
          <cell r="H459">
            <v>1</v>
          </cell>
        </row>
        <row r="459">
          <cell r="J459" t="str">
            <v>残疾</v>
          </cell>
          <cell r="K459" t="str">
            <v>6217788361450309693</v>
          </cell>
          <cell r="L459" t="str">
            <v>本人</v>
          </cell>
          <cell r="M459">
            <v>1160</v>
          </cell>
        </row>
        <row r="460">
          <cell r="D460" t="str">
            <v>程晋安</v>
          </cell>
          <cell r="E460" t="str">
            <v>340121194311198813</v>
          </cell>
          <cell r="F460">
            <v>2</v>
          </cell>
        </row>
        <row r="460">
          <cell r="H460">
            <v>2</v>
          </cell>
        </row>
        <row r="460">
          <cell r="J460" t="str">
            <v>重病</v>
          </cell>
          <cell r="K460" t="str">
            <v>6217788361450521040</v>
          </cell>
          <cell r="L460" t="str">
            <v>本人</v>
          </cell>
          <cell r="M460">
            <v>1020</v>
          </cell>
        </row>
        <row r="461">
          <cell r="D461" t="str">
            <v>邹美娟</v>
          </cell>
          <cell r="E461" t="str">
            <v>34012119830810882X</v>
          </cell>
          <cell r="F461">
            <v>1</v>
          </cell>
          <cell r="G461">
            <v>1</v>
          </cell>
        </row>
        <row r="461">
          <cell r="J461" t="str">
            <v>残疾</v>
          </cell>
          <cell r="K461" t="str">
            <v>6217788361452822891</v>
          </cell>
          <cell r="L461" t="str">
            <v>程洲</v>
          </cell>
          <cell r="M461">
            <v>650</v>
          </cell>
        </row>
        <row r="462">
          <cell r="D462" t="str">
            <v>张在祝</v>
          </cell>
          <cell r="E462" t="str">
            <v>340121194903068852</v>
          </cell>
          <cell r="F462">
            <v>2</v>
          </cell>
        </row>
        <row r="462">
          <cell r="H462">
            <v>2</v>
          </cell>
        </row>
        <row r="462">
          <cell r="J462" t="str">
            <v>残疾</v>
          </cell>
          <cell r="K462" t="str">
            <v>6217788361450991425</v>
          </cell>
          <cell r="L462" t="str">
            <v>本人</v>
          </cell>
          <cell r="M462">
            <v>1020</v>
          </cell>
        </row>
        <row r="463">
          <cell r="D463" t="str">
            <v>程晋安</v>
          </cell>
          <cell r="E463" t="str">
            <v>340121196506198812</v>
          </cell>
          <cell r="F463">
            <v>2</v>
          </cell>
          <cell r="G463">
            <v>1</v>
          </cell>
        </row>
        <row r="463">
          <cell r="I463">
            <v>1</v>
          </cell>
          <cell r="J463" t="str">
            <v>重病</v>
          </cell>
          <cell r="K463" t="str">
            <v>6217788361450594922</v>
          </cell>
          <cell r="L463" t="str">
            <v>本人</v>
          </cell>
          <cell r="M463">
            <v>1020</v>
          </cell>
        </row>
        <row r="464">
          <cell r="D464" t="str">
            <v>程晋余</v>
          </cell>
          <cell r="E464" t="str">
            <v>340121195203048855</v>
          </cell>
          <cell r="F464">
            <v>1</v>
          </cell>
        </row>
        <row r="464">
          <cell r="H464">
            <v>1</v>
          </cell>
        </row>
        <row r="464">
          <cell r="J464" t="str">
            <v>缺乏劳动力</v>
          </cell>
          <cell r="K464" t="str">
            <v>6217788361451097610</v>
          </cell>
          <cell r="L464" t="str">
            <v>本人</v>
          </cell>
          <cell r="M464">
            <v>510</v>
          </cell>
        </row>
        <row r="465">
          <cell r="D465" t="str">
            <v>杨秀英</v>
          </cell>
          <cell r="E465" t="str">
            <v>532326195511101021</v>
          </cell>
          <cell r="F465">
            <v>1</v>
          </cell>
        </row>
        <row r="465">
          <cell r="H465">
            <v>1</v>
          </cell>
        </row>
        <row r="465">
          <cell r="J465" t="str">
            <v>疾病</v>
          </cell>
          <cell r="K465" t="str">
            <v>6217788361450729379</v>
          </cell>
          <cell r="L465" t="str">
            <v>女婿</v>
          </cell>
          <cell r="M465">
            <v>510</v>
          </cell>
        </row>
        <row r="466">
          <cell r="D466" t="str">
            <v>张文英</v>
          </cell>
          <cell r="E466" t="str">
            <v>340406197202121688</v>
          </cell>
          <cell r="F466">
            <v>1</v>
          </cell>
          <cell r="G466">
            <v>1</v>
          </cell>
        </row>
        <row r="466">
          <cell r="J466" t="str">
            <v>重病</v>
          </cell>
          <cell r="K466" t="str">
            <v>6217788361450989981</v>
          </cell>
          <cell r="L466" t="str">
            <v>本人</v>
          </cell>
          <cell r="M466">
            <v>650</v>
          </cell>
        </row>
        <row r="467">
          <cell r="D467" t="str">
            <v>王道珍</v>
          </cell>
          <cell r="E467" t="str">
            <v>340121193210168805</v>
          </cell>
          <cell r="F467">
            <v>1</v>
          </cell>
        </row>
        <row r="467">
          <cell r="H467">
            <v>1</v>
          </cell>
        </row>
        <row r="467">
          <cell r="J467" t="str">
            <v>缺乏劳动力</v>
          </cell>
          <cell r="K467" t="str">
            <v>6217788361451173874</v>
          </cell>
          <cell r="L467" t="str">
            <v>本人</v>
          </cell>
          <cell r="M467">
            <v>510</v>
          </cell>
        </row>
        <row r="468">
          <cell r="D468" t="str">
            <v>余传安</v>
          </cell>
          <cell r="E468" t="str">
            <v>340402196405043210</v>
          </cell>
          <cell r="F468">
            <v>2</v>
          </cell>
        </row>
        <row r="468">
          <cell r="H468">
            <v>1</v>
          </cell>
          <cell r="I468">
            <v>1</v>
          </cell>
          <cell r="J468" t="str">
            <v>单亲</v>
          </cell>
          <cell r="K468" t="str">
            <v>6217788361452823196</v>
          </cell>
          <cell r="L468" t="str">
            <v>本人</v>
          </cell>
          <cell r="M468">
            <v>880</v>
          </cell>
        </row>
        <row r="469">
          <cell r="D469" t="str">
            <v>刘传胜</v>
          </cell>
          <cell r="E469" t="str">
            <v>340121195402258812</v>
          </cell>
          <cell r="F469">
            <v>2</v>
          </cell>
          <cell r="G469">
            <v>1</v>
          </cell>
          <cell r="H469">
            <v>1</v>
          </cell>
        </row>
        <row r="469">
          <cell r="J469" t="str">
            <v>重病</v>
          </cell>
          <cell r="K469" t="str">
            <v>6217788361452411372</v>
          </cell>
          <cell r="L469" t="str">
            <v>本人</v>
          </cell>
          <cell r="M469">
            <v>1160</v>
          </cell>
        </row>
        <row r="470">
          <cell r="D470" t="str">
            <v>程晋国</v>
          </cell>
          <cell r="E470" t="str">
            <v>340121196602158853</v>
          </cell>
          <cell r="F470">
            <v>1</v>
          </cell>
        </row>
        <row r="470">
          <cell r="I470">
            <v>1</v>
          </cell>
          <cell r="J470" t="str">
            <v>缺乏劳动力</v>
          </cell>
          <cell r="K470" t="str">
            <v>6217788361450330939</v>
          </cell>
          <cell r="L470" t="str">
            <v>本人</v>
          </cell>
          <cell r="M470">
            <v>370</v>
          </cell>
        </row>
        <row r="471">
          <cell r="D471" t="str">
            <v>余家安</v>
          </cell>
          <cell r="E471" t="str">
            <v>340121197306098811</v>
          </cell>
          <cell r="F471">
            <v>3</v>
          </cell>
          <cell r="G471">
            <v>1</v>
          </cell>
        </row>
        <row r="471">
          <cell r="I471">
            <v>2</v>
          </cell>
          <cell r="J471" t="str">
            <v>重病</v>
          </cell>
          <cell r="K471" t="str">
            <v>6217788361450688377</v>
          </cell>
          <cell r="L471" t="str">
            <v>本人</v>
          </cell>
          <cell r="M471">
            <v>1390</v>
          </cell>
        </row>
        <row r="472">
          <cell r="D472" t="str">
            <v>程东亮</v>
          </cell>
          <cell r="E472" t="str">
            <v>340121194707288815</v>
          </cell>
          <cell r="F472">
            <v>2</v>
          </cell>
          <cell r="G472">
            <v>1</v>
          </cell>
          <cell r="H472">
            <v>1</v>
          </cell>
        </row>
        <row r="472">
          <cell r="J472" t="str">
            <v>重病</v>
          </cell>
          <cell r="K472" t="str">
            <v>6217788361451626087</v>
          </cell>
          <cell r="L472" t="str">
            <v>本人</v>
          </cell>
          <cell r="M472">
            <v>1160</v>
          </cell>
        </row>
        <row r="473">
          <cell r="D473" t="str">
            <v>程东林</v>
          </cell>
          <cell r="E473" t="str">
            <v>340121194804068814</v>
          </cell>
          <cell r="F473">
            <v>2</v>
          </cell>
        </row>
        <row r="473">
          <cell r="H473">
            <v>2</v>
          </cell>
        </row>
        <row r="473">
          <cell r="J473" t="str">
            <v>缺乏劳动力</v>
          </cell>
          <cell r="K473" t="str">
            <v>6217788361452823279</v>
          </cell>
          <cell r="L473" t="str">
            <v>本人</v>
          </cell>
          <cell r="M473">
            <v>1020</v>
          </cell>
        </row>
        <row r="474">
          <cell r="D474" t="str">
            <v>程晋贵</v>
          </cell>
          <cell r="E474" t="str">
            <v>340121196911218813</v>
          </cell>
          <cell r="F474">
            <v>1</v>
          </cell>
        </row>
        <row r="474">
          <cell r="I474">
            <v>1</v>
          </cell>
          <cell r="J474" t="str">
            <v>缺乏劳动力</v>
          </cell>
          <cell r="K474" t="str">
            <v>6217788361452664699</v>
          </cell>
          <cell r="L474" t="str">
            <v>本人</v>
          </cell>
          <cell r="M474">
            <v>370</v>
          </cell>
        </row>
        <row r="475">
          <cell r="D475" t="str">
            <v>陆兰</v>
          </cell>
          <cell r="E475" t="str">
            <v>340402196504093221</v>
          </cell>
          <cell r="F475">
            <v>2</v>
          </cell>
          <cell r="G475">
            <v>1</v>
          </cell>
          <cell r="H475">
            <v>1</v>
          </cell>
        </row>
        <row r="475">
          <cell r="J475" t="str">
            <v>重病</v>
          </cell>
          <cell r="K475" t="str">
            <v>6217788361450753817</v>
          </cell>
          <cell r="L475" t="str">
            <v>夫妻</v>
          </cell>
          <cell r="M475">
            <v>1160</v>
          </cell>
        </row>
        <row r="476">
          <cell r="D476" t="str">
            <v>沈吴宏</v>
          </cell>
          <cell r="E476" t="str">
            <v>340121198201088814</v>
          </cell>
          <cell r="F476">
            <v>4</v>
          </cell>
          <cell r="G476">
            <v>2</v>
          </cell>
          <cell r="H476">
            <v>2</v>
          </cell>
        </row>
        <row r="476">
          <cell r="J476" t="str">
            <v>重病</v>
          </cell>
          <cell r="K476" t="str">
            <v>6217751111007295769</v>
          </cell>
          <cell r="L476" t="str">
            <v>本人</v>
          </cell>
          <cell r="M476">
            <v>2320</v>
          </cell>
        </row>
        <row r="477">
          <cell r="D477" t="str">
            <v>尹娟</v>
          </cell>
          <cell r="E477" t="str">
            <v>340121199012122803</v>
          </cell>
          <cell r="F477">
            <v>5</v>
          </cell>
          <cell r="G477">
            <v>3</v>
          </cell>
          <cell r="H477">
            <v>1</v>
          </cell>
          <cell r="I477">
            <v>1</v>
          </cell>
          <cell r="J477" t="str">
            <v>重病</v>
          </cell>
          <cell r="K477" t="str">
            <v>6217788361451256372</v>
          </cell>
          <cell r="L477" t="str">
            <v>夫妻</v>
          </cell>
          <cell r="M477">
            <v>2830</v>
          </cell>
        </row>
        <row r="478">
          <cell r="D478" t="str">
            <v>沈俊芳</v>
          </cell>
          <cell r="E478" t="str">
            <v>340121197105078849</v>
          </cell>
          <cell r="F478">
            <v>1</v>
          </cell>
          <cell r="G478">
            <v>1</v>
          </cell>
        </row>
        <row r="478">
          <cell r="J478" t="str">
            <v>重病</v>
          </cell>
          <cell r="K478" t="str">
            <v>6217788361452524786</v>
          </cell>
          <cell r="L478" t="str">
            <v>沈俊芳</v>
          </cell>
          <cell r="M478">
            <v>650</v>
          </cell>
        </row>
        <row r="479">
          <cell r="D479" t="str">
            <v>李学启</v>
          </cell>
          <cell r="E479" t="str">
            <v>340121197410068874</v>
          </cell>
          <cell r="F479">
            <v>2</v>
          </cell>
          <cell r="G479">
            <v>1</v>
          </cell>
        </row>
        <row r="479">
          <cell r="I479">
            <v>1</v>
          </cell>
          <cell r="J479" t="str">
            <v>残疾</v>
          </cell>
          <cell r="K479" t="str">
            <v>6217788361452558750</v>
          </cell>
          <cell r="L479" t="str">
            <v>本人</v>
          </cell>
          <cell r="M479">
            <v>1020</v>
          </cell>
        </row>
        <row r="480">
          <cell r="D480" t="str">
            <v>李春梅</v>
          </cell>
          <cell r="E480" t="str">
            <v>340121198206102523</v>
          </cell>
          <cell r="F480">
            <v>1</v>
          </cell>
          <cell r="G480">
            <v>1</v>
          </cell>
        </row>
        <row r="480">
          <cell r="J480" t="str">
            <v>残疾</v>
          </cell>
          <cell r="K480" t="str">
            <v>6217788361452187873</v>
          </cell>
          <cell r="L480" t="str">
            <v>程勋礼</v>
          </cell>
          <cell r="M480">
            <v>650</v>
          </cell>
        </row>
        <row r="481">
          <cell r="D481" t="str">
            <v>李楠楠</v>
          </cell>
          <cell r="E481" t="str">
            <v>340121199204258852</v>
          </cell>
          <cell r="F481">
            <v>2</v>
          </cell>
          <cell r="G481">
            <v>1</v>
          </cell>
          <cell r="H481">
            <v>1</v>
          </cell>
        </row>
        <row r="481">
          <cell r="J481" t="str">
            <v>残疾</v>
          </cell>
          <cell r="K481" t="str">
            <v>6217788361450690993</v>
          </cell>
          <cell r="L481" t="str">
            <v>本人</v>
          </cell>
          <cell r="M481">
            <v>1160</v>
          </cell>
        </row>
        <row r="482">
          <cell r="D482" t="str">
            <v>李俊哲</v>
          </cell>
          <cell r="E482" t="str">
            <v>340402201411303211</v>
          </cell>
          <cell r="F482">
            <v>1</v>
          </cell>
          <cell r="G482">
            <v>1</v>
          </cell>
        </row>
        <row r="482">
          <cell r="J482" t="str">
            <v>残疾</v>
          </cell>
          <cell r="K482" t="str">
            <v>6217788361404292045</v>
          </cell>
          <cell r="L482" t="str">
            <v>李磊磊</v>
          </cell>
          <cell r="M482">
            <v>650</v>
          </cell>
        </row>
        <row r="483">
          <cell r="D483" t="str">
            <v>杨维连</v>
          </cell>
          <cell r="E483" t="str">
            <v>34012119441015885X</v>
          </cell>
          <cell r="F483">
            <v>2</v>
          </cell>
          <cell r="G483">
            <v>1</v>
          </cell>
          <cell r="H483">
            <v>1</v>
          </cell>
        </row>
        <row r="483">
          <cell r="J483" t="str">
            <v>残疾</v>
          </cell>
          <cell r="K483" t="str">
            <v>6217788361452476797</v>
          </cell>
          <cell r="L483" t="str">
            <v>本人</v>
          </cell>
          <cell r="M483">
            <v>1160</v>
          </cell>
        </row>
        <row r="484">
          <cell r="D484" t="str">
            <v>李茂亮</v>
          </cell>
          <cell r="E484" t="str">
            <v>340121194411078819</v>
          </cell>
          <cell r="F484">
            <v>2</v>
          </cell>
          <cell r="G484">
            <v>1</v>
          </cell>
          <cell r="H484">
            <v>1</v>
          </cell>
        </row>
        <row r="484">
          <cell r="J484" t="str">
            <v>重病</v>
          </cell>
          <cell r="K484" t="str">
            <v>6217788361450559933</v>
          </cell>
          <cell r="L484" t="str">
            <v>本人</v>
          </cell>
          <cell r="M484">
            <v>1160</v>
          </cell>
        </row>
        <row r="485">
          <cell r="D485" t="str">
            <v>李文许</v>
          </cell>
          <cell r="E485" t="str">
            <v>340121194704028815</v>
          </cell>
          <cell r="F485">
            <v>2</v>
          </cell>
          <cell r="G485">
            <v>1</v>
          </cell>
          <cell r="H485">
            <v>1</v>
          </cell>
        </row>
        <row r="485">
          <cell r="J485" t="str">
            <v>重病</v>
          </cell>
          <cell r="K485" t="str">
            <v>6217788361450521305</v>
          </cell>
          <cell r="L485" t="str">
            <v>本人</v>
          </cell>
          <cell r="M485">
            <v>1160</v>
          </cell>
        </row>
        <row r="486">
          <cell r="D486" t="str">
            <v>李孔明</v>
          </cell>
          <cell r="E486" t="str">
            <v>340121194804108855</v>
          </cell>
          <cell r="F486">
            <v>2</v>
          </cell>
          <cell r="G486">
            <v>1</v>
          </cell>
          <cell r="H486">
            <v>1</v>
          </cell>
        </row>
        <row r="486">
          <cell r="J486" t="str">
            <v>残疾</v>
          </cell>
          <cell r="K486" t="str">
            <v>6217788361450752439</v>
          </cell>
          <cell r="L486" t="str">
            <v>本人</v>
          </cell>
          <cell r="M486">
            <v>1160</v>
          </cell>
        </row>
        <row r="487">
          <cell r="D487" t="str">
            <v>陆云翠</v>
          </cell>
          <cell r="E487" t="str">
            <v>340121195812078806</v>
          </cell>
          <cell r="F487">
            <v>1</v>
          </cell>
        </row>
        <row r="487">
          <cell r="H487">
            <v>1</v>
          </cell>
        </row>
        <row r="487">
          <cell r="J487" t="str">
            <v>残疾</v>
          </cell>
          <cell r="K487" t="str">
            <v>6217788361450521412</v>
          </cell>
          <cell r="L487" t="str">
            <v>本人</v>
          </cell>
          <cell r="M487">
            <v>510</v>
          </cell>
        </row>
        <row r="488">
          <cell r="D488" t="str">
            <v>沈维元</v>
          </cell>
          <cell r="E488" t="str">
            <v>340121195402098839</v>
          </cell>
          <cell r="F488">
            <v>2</v>
          </cell>
          <cell r="G488">
            <v>1</v>
          </cell>
          <cell r="H488">
            <v>1</v>
          </cell>
        </row>
        <row r="488">
          <cell r="J488" t="str">
            <v>残疾</v>
          </cell>
          <cell r="K488" t="str">
            <v>6217788361450331895</v>
          </cell>
          <cell r="L488" t="str">
            <v>本人</v>
          </cell>
          <cell r="M488">
            <v>1160</v>
          </cell>
        </row>
        <row r="489">
          <cell r="D489" t="str">
            <v>梁新兰</v>
          </cell>
          <cell r="E489" t="str">
            <v>340121195410198821</v>
          </cell>
          <cell r="F489">
            <v>1</v>
          </cell>
        </row>
        <row r="489">
          <cell r="H489">
            <v>1</v>
          </cell>
        </row>
        <row r="489">
          <cell r="J489" t="str">
            <v>残疾、缺乏劳动力</v>
          </cell>
          <cell r="K489" t="str">
            <v>6217788361452187568</v>
          </cell>
          <cell r="L489" t="str">
            <v>本人</v>
          </cell>
          <cell r="M489">
            <v>510</v>
          </cell>
        </row>
        <row r="490">
          <cell r="D490" t="str">
            <v>沈朝雨</v>
          </cell>
          <cell r="E490" t="str">
            <v>34012119551206885X</v>
          </cell>
          <cell r="F490">
            <v>1</v>
          </cell>
        </row>
        <row r="490">
          <cell r="H490">
            <v>1</v>
          </cell>
        </row>
        <row r="490">
          <cell r="J490" t="str">
            <v>重病</v>
          </cell>
          <cell r="K490" t="str">
            <v>6217788361450338924</v>
          </cell>
          <cell r="L490" t="str">
            <v>本人</v>
          </cell>
          <cell r="M490">
            <v>510</v>
          </cell>
        </row>
        <row r="491">
          <cell r="D491" t="str">
            <v>李文义</v>
          </cell>
          <cell r="E491" t="str">
            <v>340121195612108839</v>
          </cell>
          <cell r="F491">
            <v>2</v>
          </cell>
          <cell r="G491">
            <v>1</v>
          </cell>
          <cell r="H491">
            <v>1</v>
          </cell>
        </row>
        <row r="491">
          <cell r="J491" t="str">
            <v>残疾</v>
          </cell>
          <cell r="K491" t="str">
            <v>6217788361450753478</v>
          </cell>
          <cell r="L491" t="str">
            <v>本人</v>
          </cell>
          <cell r="M491">
            <v>1160</v>
          </cell>
        </row>
        <row r="492">
          <cell r="D492" t="str">
            <v>陈翠红</v>
          </cell>
          <cell r="E492" t="str">
            <v>34012119591111880X</v>
          </cell>
          <cell r="F492">
            <v>1</v>
          </cell>
        </row>
        <row r="492">
          <cell r="H492">
            <v>1</v>
          </cell>
        </row>
        <row r="492">
          <cell r="J492" t="str">
            <v>残疾</v>
          </cell>
          <cell r="K492" t="str">
            <v>6217788361451625428</v>
          </cell>
          <cell r="L492" t="str">
            <v>本人</v>
          </cell>
          <cell r="M492">
            <v>510</v>
          </cell>
        </row>
        <row r="493">
          <cell r="D493" t="str">
            <v>李文根</v>
          </cell>
          <cell r="E493" t="str">
            <v>340121196810258832</v>
          </cell>
          <cell r="F493">
            <v>2</v>
          </cell>
        </row>
        <row r="493">
          <cell r="H493">
            <v>1</v>
          </cell>
          <cell r="I493">
            <v>1</v>
          </cell>
          <cell r="J493" t="str">
            <v>残疾、重病</v>
          </cell>
          <cell r="K493" t="str">
            <v>6217788361450222300</v>
          </cell>
          <cell r="L493" t="str">
            <v>本人</v>
          </cell>
          <cell r="M493">
            <v>880</v>
          </cell>
        </row>
        <row r="494">
          <cell r="D494" t="str">
            <v>李文礼</v>
          </cell>
          <cell r="E494" t="str">
            <v>34012119760915880X</v>
          </cell>
          <cell r="F494">
            <v>1</v>
          </cell>
          <cell r="G494">
            <v>1</v>
          </cell>
        </row>
        <row r="494">
          <cell r="J494" t="str">
            <v>重病</v>
          </cell>
          <cell r="K494" t="str">
            <v>6217788361450358963</v>
          </cell>
          <cell r="L494" t="str">
            <v>本人</v>
          </cell>
          <cell r="M494">
            <v>650</v>
          </cell>
        </row>
        <row r="495">
          <cell r="D495" t="str">
            <v>李文涛</v>
          </cell>
          <cell r="E495" t="str">
            <v>340121197902018814</v>
          </cell>
          <cell r="F495">
            <v>2</v>
          </cell>
        </row>
        <row r="495">
          <cell r="H495">
            <v>1</v>
          </cell>
          <cell r="I495">
            <v>1</v>
          </cell>
          <cell r="J495" t="str">
            <v>重病</v>
          </cell>
          <cell r="K495" t="str">
            <v>6217788361450596992</v>
          </cell>
          <cell r="L495" t="str">
            <v>本人</v>
          </cell>
          <cell r="M495">
            <v>880</v>
          </cell>
        </row>
        <row r="496">
          <cell r="D496" t="str">
            <v>李运动</v>
          </cell>
          <cell r="E496" t="str">
            <v>340121198511198832</v>
          </cell>
          <cell r="F496">
            <v>2</v>
          </cell>
          <cell r="G496">
            <v>1</v>
          </cell>
          <cell r="H496">
            <v>1</v>
          </cell>
        </row>
        <row r="496">
          <cell r="J496" t="str">
            <v>残疾</v>
          </cell>
          <cell r="K496" t="str">
            <v>6217788361403823089</v>
          </cell>
          <cell r="L496" t="str">
            <v>本人</v>
          </cell>
          <cell r="M496">
            <v>1160</v>
          </cell>
        </row>
        <row r="497">
          <cell r="D497" t="str">
            <v>李东洋</v>
          </cell>
          <cell r="E497" t="str">
            <v>340402200903203212</v>
          </cell>
          <cell r="F497">
            <v>2</v>
          </cell>
        </row>
        <row r="497">
          <cell r="H497">
            <v>2</v>
          </cell>
        </row>
        <row r="497">
          <cell r="J497" t="str">
            <v>缺乏劳动力、单亲</v>
          </cell>
          <cell r="K497" t="str">
            <v>6217788361450728009</v>
          </cell>
          <cell r="L497" t="str">
            <v>本人</v>
          </cell>
          <cell r="M497">
            <v>1020</v>
          </cell>
        </row>
        <row r="498">
          <cell r="D498" t="str">
            <v>杨玉琴</v>
          </cell>
          <cell r="E498" t="str">
            <v>340121197005248863</v>
          </cell>
          <cell r="F498">
            <v>3</v>
          </cell>
        </row>
        <row r="498">
          <cell r="H498">
            <v>2</v>
          </cell>
          <cell r="I498">
            <v>1</v>
          </cell>
          <cell r="J498" t="str">
            <v>缺乏劳动力、单亲</v>
          </cell>
          <cell r="K498" t="str">
            <v>6217788361452044199</v>
          </cell>
          <cell r="L498" t="str">
            <v>本人</v>
          </cell>
          <cell r="M498">
            <v>1390</v>
          </cell>
        </row>
        <row r="499">
          <cell r="D499" t="str">
            <v>沈朝侠</v>
          </cell>
          <cell r="E499" t="str">
            <v>340121195010198806</v>
          </cell>
          <cell r="F499">
            <v>1</v>
          </cell>
          <cell r="G499">
            <v>1</v>
          </cell>
        </row>
        <row r="499">
          <cell r="J499" t="str">
            <v>残疾</v>
          </cell>
          <cell r="K499" t="str">
            <v>6217788361452748591</v>
          </cell>
          <cell r="L499" t="str">
            <v>李孔告；夫妻</v>
          </cell>
          <cell r="M499">
            <v>650</v>
          </cell>
        </row>
        <row r="500">
          <cell r="D500" t="str">
            <v>李文华</v>
          </cell>
          <cell r="E500" t="str">
            <v>340121196203158899</v>
          </cell>
          <cell r="F500">
            <v>1</v>
          </cell>
          <cell r="G500">
            <v>1</v>
          </cell>
        </row>
        <row r="500">
          <cell r="J500" t="str">
            <v>重病</v>
          </cell>
          <cell r="K500" t="str">
            <v>6217788361450751829</v>
          </cell>
          <cell r="L500" t="str">
            <v>本人</v>
          </cell>
          <cell r="M500">
            <v>650</v>
          </cell>
        </row>
        <row r="501">
          <cell r="D501" t="str">
            <v>李振昊</v>
          </cell>
          <cell r="E501" t="str">
            <v>340402201101013235</v>
          </cell>
          <cell r="F501">
            <v>1</v>
          </cell>
          <cell r="G501">
            <v>1</v>
          </cell>
        </row>
        <row r="501">
          <cell r="J501" t="str">
            <v>残疾</v>
          </cell>
          <cell r="K501" t="str">
            <v>6217788361452829847</v>
          </cell>
          <cell r="L501" t="str">
            <v>李孔双；父子</v>
          </cell>
          <cell r="M501">
            <v>650</v>
          </cell>
        </row>
        <row r="502">
          <cell r="D502" t="str">
            <v>李学纪</v>
          </cell>
          <cell r="E502" t="str">
            <v>340121196610058895</v>
          </cell>
          <cell r="F502">
            <v>1</v>
          </cell>
          <cell r="G502">
            <v>1</v>
          </cell>
        </row>
        <row r="502">
          <cell r="J502" t="str">
            <v>残疾</v>
          </cell>
          <cell r="K502" t="str">
            <v>6217788361450357676</v>
          </cell>
          <cell r="L502" t="str">
            <v>本人</v>
          </cell>
          <cell r="M502">
            <v>650</v>
          </cell>
        </row>
        <row r="503">
          <cell r="D503" t="str">
            <v>吴维光</v>
          </cell>
          <cell r="E503" t="str">
            <v>340121194405068876</v>
          </cell>
          <cell r="F503">
            <v>1</v>
          </cell>
        </row>
        <row r="503">
          <cell r="H503">
            <v>1</v>
          </cell>
        </row>
        <row r="503">
          <cell r="J503" t="str">
            <v>重病</v>
          </cell>
          <cell r="K503" t="str">
            <v>6217788361450728405</v>
          </cell>
          <cell r="L503" t="str">
            <v>本人</v>
          </cell>
          <cell r="M503">
            <v>510</v>
          </cell>
        </row>
        <row r="504">
          <cell r="D504" t="str">
            <v>李展鸿</v>
          </cell>
          <cell r="E504" t="str">
            <v>340402201111163253</v>
          </cell>
          <cell r="F504">
            <v>1</v>
          </cell>
          <cell r="G504">
            <v>1</v>
          </cell>
        </row>
        <row r="504">
          <cell r="J504" t="str">
            <v>残疾</v>
          </cell>
          <cell r="K504" t="str">
            <v>6217788361450691710</v>
          </cell>
          <cell r="L504" t="str">
            <v>李乃光；父子</v>
          </cell>
          <cell r="M504">
            <v>650</v>
          </cell>
        </row>
        <row r="505">
          <cell r="D505" t="str">
            <v>吴家伟</v>
          </cell>
          <cell r="E505" t="str">
            <v>340121198502028831</v>
          </cell>
          <cell r="F505">
            <v>4</v>
          </cell>
        </row>
        <row r="505">
          <cell r="H505">
            <v>3</v>
          </cell>
          <cell r="I505">
            <v>1</v>
          </cell>
          <cell r="J505" t="str">
            <v>重病</v>
          </cell>
          <cell r="K505" t="str">
            <v>6217788361450643059</v>
          </cell>
          <cell r="L505" t="str">
            <v>本人</v>
          </cell>
          <cell r="M505">
            <v>1900</v>
          </cell>
        </row>
        <row r="506">
          <cell r="D506" t="str">
            <v>孙现友</v>
          </cell>
          <cell r="E506" t="str">
            <v>340121195410108830</v>
          </cell>
          <cell r="F506">
            <v>2</v>
          </cell>
          <cell r="G506">
            <v>1</v>
          </cell>
          <cell r="H506">
            <v>1</v>
          </cell>
        </row>
        <row r="506">
          <cell r="J506" t="str">
            <v>重病</v>
          </cell>
          <cell r="K506" t="str">
            <v>6217788361450172166</v>
          </cell>
          <cell r="L506" t="str">
            <v>本人</v>
          </cell>
          <cell r="M506">
            <v>1160</v>
          </cell>
        </row>
        <row r="507">
          <cell r="D507" t="str">
            <v>汪云芳</v>
          </cell>
          <cell r="E507" t="str">
            <v>340121194705298825</v>
          </cell>
          <cell r="F507">
            <v>1</v>
          </cell>
        </row>
        <row r="507">
          <cell r="H507">
            <v>1</v>
          </cell>
        </row>
        <row r="507">
          <cell r="J507" t="str">
            <v>缺乏劳动力</v>
          </cell>
          <cell r="K507" t="str">
            <v>6217788361450330996</v>
          </cell>
          <cell r="L507" t="str">
            <v>本人</v>
          </cell>
          <cell r="M507">
            <v>510</v>
          </cell>
        </row>
        <row r="508">
          <cell r="D508" t="str">
            <v>李恒要</v>
          </cell>
          <cell r="E508" t="str">
            <v>340121194912078833</v>
          </cell>
          <cell r="F508">
            <v>1</v>
          </cell>
        </row>
        <row r="508">
          <cell r="H508">
            <v>1</v>
          </cell>
        </row>
        <row r="508">
          <cell r="J508" t="str">
            <v>缺乏劳动力</v>
          </cell>
          <cell r="K508" t="str">
            <v>6217788361452551227</v>
          </cell>
          <cell r="L508" t="str">
            <v>本人</v>
          </cell>
          <cell r="M508">
            <v>510</v>
          </cell>
        </row>
        <row r="509">
          <cell r="D509" t="str">
            <v>李孔胜</v>
          </cell>
          <cell r="E509" t="str">
            <v>340121194708258810</v>
          </cell>
          <cell r="F509">
            <v>1</v>
          </cell>
        </row>
        <row r="509">
          <cell r="H509">
            <v>1</v>
          </cell>
        </row>
        <row r="509">
          <cell r="J509" t="str">
            <v>缺乏劳动力</v>
          </cell>
          <cell r="K509" t="str">
            <v>6217788361450191364</v>
          </cell>
          <cell r="L509" t="str">
            <v>本人</v>
          </cell>
          <cell r="M509">
            <v>510</v>
          </cell>
        </row>
        <row r="510">
          <cell r="D510" t="str">
            <v>李继成</v>
          </cell>
          <cell r="E510" t="str">
            <v>340402200410123230</v>
          </cell>
          <cell r="F510">
            <v>1</v>
          </cell>
        </row>
        <row r="510">
          <cell r="H510">
            <v>1</v>
          </cell>
        </row>
        <row r="510">
          <cell r="J510" t="str">
            <v>缺乏劳动力</v>
          </cell>
          <cell r="K510" t="str">
            <v>6217788361452822917</v>
          </cell>
          <cell r="L510" t="str">
            <v>本人</v>
          </cell>
          <cell r="M510">
            <v>510</v>
          </cell>
        </row>
        <row r="511">
          <cell r="D511" t="str">
            <v>李孔友</v>
          </cell>
          <cell r="E511" t="str">
            <v>340121195010138811</v>
          </cell>
          <cell r="F511">
            <v>2</v>
          </cell>
          <cell r="G511">
            <v>1</v>
          </cell>
          <cell r="H511">
            <v>1</v>
          </cell>
        </row>
        <row r="511">
          <cell r="J511" t="str">
            <v>重残</v>
          </cell>
          <cell r="K511" t="str">
            <v>6217788361450191612</v>
          </cell>
          <cell r="L511" t="str">
            <v>本人</v>
          </cell>
          <cell r="M511">
            <v>1160</v>
          </cell>
        </row>
        <row r="512">
          <cell r="D512" t="str">
            <v>郑礼华</v>
          </cell>
          <cell r="E512" t="str">
            <v>340121198304108873</v>
          </cell>
          <cell r="F512">
            <v>3</v>
          </cell>
          <cell r="G512">
            <v>1</v>
          </cell>
          <cell r="H512">
            <v>2</v>
          </cell>
        </row>
        <row r="512">
          <cell r="J512" t="str">
            <v>重病</v>
          </cell>
          <cell r="K512" t="str">
            <v>6217788301402629343</v>
          </cell>
          <cell r="L512" t="str">
            <v>本人</v>
          </cell>
          <cell r="M512">
            <v>1670</v>
          </cell>
        </row>
        <row r="513">
          <cell r="D513" t="str">
            <v>王玉军</v>
          </cell>
          <cell r="E513" t="str">
            <v>340121195808088833</v>
          </cell>
          <cell r="F513">
            <v>1</v>
          </cell>
        </row>
        <row r="513">
          <cell r="H513">
            <v>1</v>
          </cell>
        </row>
        <row r="513">
          <cell r="J513" t="str">
            <v>缺劳动力</v>
          </cell>
          <cell r="K513" t="str">
            <v>6217788361450338189</v>
          </cell>
          <cell r="L513" t="str">
            <v>本人</v>
          </cell>
          <cell r="M513">
            <v>510</v>
          </cell>
        </row>
        <row r="514">
          <cell r="D514" t="str">
            <v>苏甜平</v>
          </cell>
          <cell r="E514" t="str">
            <v>340421197602033429</v>
          </cell>
          <cell r="F514">
            <v>1</v>
          </cell>
          <cell r="G514">
            <v>1</v>
          </cell>
        </row>
        <row r="514">
          <cell r="J514" t="str">
            <v>重残</v>
          </cell>
          <cell r="K514" t="str">
            <v>6217788361450595010</v>
          </cell>
          <cell r="L514" t="str">
            <v>杭圣康</v>
          </cell>
          <cell r="M514">
            <v>650</v>
          </cell>
        </row>
        <row r="515">
          <cell r="D515" t="str">
            <v>李文细</v>
          </cell>
          <cell r="E515" t="str">
            <v>340121196207248832</v>
          </cell>
          <cell r="F515">
            <v>2</v>
          </cell>
        </row>
        <row r="515">
          <cell r="H515">
            <v>2</v>
          </cell>
        </row>
        <row r="515">
          <cell r="J515" t="str">
            <v>残疾</v>
          </cell>
          <cell r="K515" t="str">
            <v>6217788361450596828</v>
          </cell>
          <cell r="L515" t="str">
            <v>本人</v>
          </cell>
          <cell r="M515">
            <v>1020</v>
          </cell>
        </row>
        <row r="516">
          <cell r="D516" t="str">
            <v>陈桂莲</v>
          </cell>
          <cell r="E516" t="str">
            <v>340121195304198828</v>
          </cell>
          <cell r="F516">
            <v>1</v>
          </cell>
        </row>
        <row r="516">
          <cell r="H516">
            <v>1</v>
          </cell>
        </row>
        <row r="516">
          <cell r="J516" t="str">
            <v>缺乏劳动力</v>
          </cell>
          <cell r="K516" t="str">
            <v>6217788361450520935</v>
          </cell>
          <cell r="L516" t="str">
            <v>本人</v>
          </cell>
          <cell r="M516">
            <v>510</v>
          </cell>
        </row>
        <row r="517">
          <cell r="D517" t="str">
            <v>郑志国</v>
          </cell>
          <cell r="E517" t="str">
            <v>340121197610148836</v>
          </cell>
          <cell r="F517">
            <v>3</v>
          </cell>
          <cell r="G517">
            <v>1</v>
          </cell>
          <cell r="H517">
            <v>2</v>
          </cell>
        </row>
        <row r="517">
          <cell r="J517" t="str">
            <v>重残</v>
          </cell>
          <cell r="K517" t="str">
            <v>6217788361452388695</v>
          </cell>
          <cell r="L517" t="str">
            <v>本人</v>
          </cell>
          <cell r="M517">
            <v>1670</v>
          </cell>
        </row>
        <row r="518">
          <cell r="D518" t="str">
            <v>孙若茜</v>
          </cell>
          <cell r="E518" t="str">
            <v>340402200511043264</v>
          </cell>
          <cell r="F518">
            <v>1</v>
          </cell>
          <cell r="G518">
            <v>1</v>
          </cell>
        </row>
        <row r="518">
          <cell r="J518" t="str">
            <v>重残</v>
          </cell>
          <cell r="K518" t="str">
            <v>6217788361450690027</v>
          </cell>
          <cell r="L518" t="str">
            <v>本人</v>
          </cell>
          <cell r="M518">
            <v>650</v>
          </cell>
        </row>
        <row r="519">
          <cell r="D519" t="str">
            <v>陈本美</v>
          </cell>
          <cell r="E519" t="str">
            <v>34012119491014880X</v>
          </cell>
          <cell r="F519">
            <v>1</v>
          </cell>
        </row>
        <row r="519">
          <cell r="H519">
            <v>1</v>
          </cell>
        </row>
        <row r="519">
          <cell r="J519" t="str">
            <v>缺劳力</v>
          </cell>
          <cell r="K519" t="str">
            <v>6217788361452550849</v>
          </cell>
          <cell r="L519" t="str">
            <v>本人</v>
          </cell>
          <cell r="M519">
            <v>510</v>
          </cell>
        </row>
        <row r="520">
          <cell r="D520" t="str">
            <v>沈天彪</v>
          </cell>
          <cell r="E520" t="str">
            <v>340121196210208874</v>
          </cell>
          <cell r="F520">
            <v>2</v>
          </cell>
          <cell r="G520">
            <v>1</v>
          </cell>
          <cell r="H520">
            <v>1</v>
          </cell>
        </row>
        <row r="520">
          <cell r="J520" t="str">
            <v>重病</v>
          </cell>
          <cell r="K520" t="str">
            <v>6217788361450751365</v>
          </cell>
          <cell r="L520" t="str">
            <v>本人</v>
          </cell>
          <cell r="M520">
            <v>1160</v>
          </cell>
        </row>
        <row r="521">
          <cell r="D521" t="str">
            <v>李孔周</v>
          </cell>
          <cell r="E521" t="str">
            <v>340121194011198811</v>
          </cell>
          <cell r="F521">
            <v>2</v>
          </cell>
          <cell r="G521">
            <v>1</v>
          </cell>
          <cell r="H521">
            <v>1</v>
          </cell>
        </row>
        <row r="521">
          <cell r="J521" t="str">
            <v>重病</v>
          </cell>
          <cell r="K521" t="str">
            <v>6217788361452749052</v>
          </cell>
          <cell r="L521" t="str">
            <v>本人</v>
          </cell>
          <cell r="M521">
            <v>1160</v>
          </cell>
        </row>
        <row r="522">
          <cell r="D522" t="str">
            <v>李孔社</v>
          </cell>
          <cell r="E522" t="str">
            <v>340121196310278837</v>
          </cell>
          <cell r="F522">
            <v>2</v>
          </cell>
          <cell r="G522">
            <v>1</v>
          </cell>
          <cell r="H522">
            <v>1</v>
          </cell>
        </row>
        <row r="522">
          <cell r="J522" t="str">
            <v>重病</v>
          </cell>
          <cell r="K522" t="str">
            <v>6217788361450338197</v>
          </cell>
          <cell r="L522" t="str">
            <v>李孔社</v>
          </cell>
          <cell r="M522">
            <v>1160</v>
          </cell>
        </row>
        <row r="523">
          <cell r="D523" t="str">
            <v>庞德巧</v>
          </cell>
          <cell r="E523" t="str">
            <v>340121197805041334</v>
          </cell>
          <cell r="F523">
            <v>4</v>
          </cell>
        </row>
        <row r="523">
          <cell r="H523">
            <v>3</v>
          </cell>
          <cell r="I523">
            <v>1</v>
          </cell>
          <cell r="J523" t="str">
            <v>残疾</v>
          </cell>
          <cell r="K523" t="str">
            <v>6217788361401974553</v>
          </cell>
          <cell r="L523" t="str">
            <v>本人</v>
          </cell>
          <cell r="M523">
            <v>1900</v>
          </cell>
        </row>
        <row r="524">
          <cell r="D524" t="str">
            <v>陈敬侠</v>
          </cell>
          <cell r="E524" t="str">
            <v>34040619730215126X</v>
          </cell>
          <cell r="F524">
            <v>1</v>
          </cell>
          <cell r="G524">
            <v>1</v>
          </cell>
        </row>
        <row r="524">
          <cell r="J524" t="str">
            <v>重病</v>
          </cell>
          <cell r="K524" t="str">
            <v>6217566300057819629</v>
          </cell>
          <cell r="L524" t="str">
            <v>夫妻</v>
          </cell>
          <cell r="M524">
            <v>650</v>
          </cell>
        </row>
        <row r="525">
          <cell r="D525" t="str">
            <v>杨修凯</v>
          </cell>
          <cell r="E525" t="str">
            <v>340403195410203612</v>
          </cell>
          <cell r="F525">
            <v>2</v>
          </cell>
          <cell r="G525">
            <v>1</v>
          </cell>
          <cell r="H525">
            <v>1</v>
          </cell>
        </row>
        <row r="525">
          <cell r="J525" t="str">
            <v>重病</v>
          </cell>
          <cell r="K525" t="str">
            <v>6217788361403965013</v>
          </cell>
          <cell r="L525" t="str">
            <v>陈兰</v>
          </cell>
          <cell r="M525">
            <v>1160</v>
          </cell>
        </row>
        <row r="526">
          <cell r="D526" t="str">
            <v>毛海霞</v>
          </cell>
          <cell r="E526" t="str">
            <v>340121198505102523</v>
          </cell>
          <cell r="F526">
            <v>1</v>
          </cell>
          <cell r="G526">
            <v>1</v>
          </cell>
        </row>
        <row r="526">
          <cell r="J526" t="str">
            <v>重病</v>
          </cell>
          <cell r="K526" t="str">
            <v>6217788361451255085</v>
          </cell>
          <cell r="L526" t="str">
            <v>仇多新</v>
          </cell>
          <cell r="M526">
            <v>650</v>
          </cell>
        </row>
        <row r="527">
          <cell r="F527">
            <v>957</v>
          </cell>
          <cell r="G527">
            <v>390</v>
          </cell>
          <cell r="H527">
            <v>420</v>
          </cell>
          <cell r="I527">
            <v>147</v>
          </cell>
        </row>
        <row r="527">
          <cell r="M527">
            <v>522090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2"/>
  <sheetViews>
    <sheetView tabSelected="1" topLeftCell="A2" workbookViewId="0">
      <selection activeCell="I532" sqref="I5:I532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ht="42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="6" customFormat="1" ht="21" customHeight="1" spans="1:9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="13" customFormat="1" ht="24" customHeight="1" spans="1:9">
      <c r="A3" s="79" t="s">
        <v>2</v>
      </c>
      <c r="B3" s="79" t="s">
        <v>3</v>
      </c>
      <c r="C3" s="80" t="s">
        <v>4</v>
      </c>
      <c r="D3" s="79" t="s">
        <v>5</v>
      </c>
      <c r="E3" s="81" t="s">
        <v>6</v>
      </c>
      <c r="F3" s="82"/>
      <c r="G3" s="82"/>
      <c r="H3" s="82"/>
      <c r="I3" s="45" t="s">
        <v>7</v>
      </c>
    </row>
    <row r="4" s="13" customFormat="1" ht="19" customHeight="1" spans="1:9">
      <c r="A4" s="14"/>
      <c r="B4" s="14"/>
      <c r="C4" s="83"/>
      <c r="D4" s="14"/>
      <c r="E4" s="45" t="s">
        <v>8</v>
      </c>
      <c r="F4" s="45" t="s">
        <v>9</v>
      </c>
      <c r="G4" s="81" t="s">
        <v>10</v>
      </c>
      <c r="H4" s="81"/>
      <c r="I4" s="45"/>
    </row>
    <row r="5" s="1" customFormat="1" ht="16" customHeight="1" spans="1:9">
      <c r="A5" s="14" t="s">
        <v>11</v>
      </c>
      <c r="B5" s="15" t="s">
        <v>12</v>
      </c>
      <c r="C5" s="16" t="s">
        <v>13</v>
      </c>
      <c r="D5" s="16">
        <v>1</v>
      </c>
      <c r="E5" s="17">
        <v>1</v>
      </c>
      <c r="F5" s="17"/>
      <c r="G5" s="17"/>
      <c r="H5" s="18">
        <f>SUM(E5:G5)</f>
        <v>1</v>
      </c>
      <c r="I5" s="19">
        <f>SUM(E5*650+F5*510+G5*370)</f>
        <v>650</v>
      </c>
    </row>
    <row r="6" s="1" customFormat="1" ht="16" customHeight="1" spans="1:9">
      <c r="A6" s="14" t="s">
        <v>14</v>
      </c>
      <c r="B6" s="15" t="s">
        <v>12</v>
      </c>
      <c r="C6" s="16" t="s">
        <v>15</v>
      </c>
      <c r="D6" s="16">
        <v>2</v>
      </c>
      <c r="E6" s="17">
        <v>1</v>
      </c>
      <c r="F6" s="17">
        <v>1</v>
      </c>
      <c r="G6" s="17"/>
      <c r="H6" s="18">
        <f>SUM(E6:G6)</f>
        <v>2</v>
      </c>
      <c r="I6" s="19">
        <f>SUM(E6*650+F6*510+G6*370)</f>
        <v>1160</v>
      </c>
    </row>
    <row r="7" s="1" customFormat="1" ht="16" customHeight="1" spans="1:9">
      <c r="A7" s="14" t="s">
        <v>16</v>
      </c>
      <c r="B7" s="20" t="s">
        <v>17</v>
      </c>
      <c r="C7" s="20" t="s">
        <v>18</v>
      </c>
      <c r="D7" s="21">
        <v>3</v>
      </c>
      <c r="E7" s="21"/>
      <c r="F7" s="21">
        <v>2</v>
      </c>
      <c r="G7" s="21">
        <v>1</v>
      </c>
      <c r="H7" s="18">
        <f>SUM(E7:G7)</f>
        <v>3</v>
      </c>
      <c r="I7" s="19">
        <f>SUM(E7*650+F7*510+G7*370)</f>
        <v>1390</v>
      </c>
    </row>
    <row r="8" s="1" customFormat="1" ht="16" customHeight="1" spans="1:9">
      <c r="A8" s="14" t="s">
        <v>19</v>
      </c>
      <c r="B8" s="20" t="s">
        <v>20</v>
      </c>
      <c r="C8" s="20" t="s">
        <v>21</v>
      </c>
      <c r="D8" s="21">
        <v>2</v>
      </c>
      <c r="E8" s="21"/>
      <c r="F8" s="21">
        <v>1</v>
      </c>
      <c r="G8" s="21">
        <v>1</v>
      </c>
      <c r="H8" s="18">
        <f>SUM(E8:G8)</f>
        <v>2</v>
      </c>
      <c r="I8" s="19">
        <f>SUM(E8*650+F8*510+G8*370)</f>
        <v>880</v>
      </c>
    </row>
    <row r="9" ht="16" customHeight="1" spans="1:9">
      <c r="A9" s="14" t="s">
        <v>22</v>
      </c>
      <c r="B9" s="18" t="s">
        <v>23</v>
      </c>
      <c r="C9" s="18" t="s">
        <v>24</v>
      </c>
      <c r="D9" s="18">
        <v>2</v>
      </c>
      <c r="E9" s="18">
        <v>2</v>
      </c>
      <c r="F9" s="18"/>
      <c r="G9" s="18"/>
      <c r="H9" s="18">
        <f t="shared" ref="H9:H70" si="0">SUM(E9:G9)</f>
        <v>2</v>
      </c>
      <c r="I9" s="19">
        <f t="shared" ref="I9:I72" si="1">SUM(E9*650+F9*510+G9*370)</f>
        <v>1300</v>
      </c>
    </row>
    <row r="10" ht="16" customHeight="1" spans="1:9">
      <c r="A10" s="14" t="s">
        <v>25</v>
      </c>
      <c r="B10" s="20" t="s">
        <v>26</v>
      </c>
      <c r="C10" s="20" t="s">
        <v>27</v>
      </c>
      <c r="D10" s="18">
        <v>1</v>
      </c>
      <c r="E10" s="21"/>
      <c r="F10" s="21">
        <v>1</v>
      </c>
      <c r="G10" s="21"/>
      <c r="H10" s="18">
        <f t="shared" si="0"/>
        <v>1</v>
      </c>
      <c r="I10" s="19">
        <f t="shared" si="1"/>
        <v>510</v>
      </c>
    </row>
    <row r="11" ht="16" customHeight="1" spans="1:9">
      <c r="A11" s="14" t="s">
        <v>28</v>
      </c>
      <c r="B11" s="18" t="s">
        <v>29</v>
      </c>
      <c r="C11" s="18" t="s">
        <v>30</v>
      </c>
      <c r="D11" s="22">
        <v>1</v>
      </c>
      <c r="E11" s="18">
        <v>1</v>
      </c>
      <c r="F11" s="18"/>
      <c r="G11" s="18"/>
      <c r="H11" s="18">
        <f t="shared" si="0"/>
        <v>1</v>
      </c>
      <c r="I11" s="19">
        <f t="shared" si="1"/>
        <v>650</v>
      </c>
    </row>
    <row r="12" ht="16" customHeight="1" spans="1:9">
      <c r="A12" s="14" t="s">
        <v>31</v>
      </c>
      <c r="B12" s="18" t="s">
        <v>29</v>
      </c>
      <c r="C12" s="18" t="s">
        <v>32</v>
      </c>
      <c r="D12" s="18">
        <f>SUM(F12,G12,E12)</f>
        <v>1</v>
      </c>
      <c r="E12" s="18">
        <v>1</v>
      </c>
      <c r="F12" s="18"/>
      <c r="G12" s="18"/>
      <c r="H12" s="18">
        <f t="shared" si="0"/>
        <v>1</v>
      </c>
      <c r="I12" s="19">
        <f t="shared" si="1"/>
        <v>650</v>
      </c>
    </row>
    <row r="13" ht="16" customHeight="1" spans="1:9">
      <c r="A13" s="14" t="s">
        <v>33</v>
      </c>
      <c r="B13" s="18" t="s">
        <v>29</v>
      </c>
      <c r="C13" s="18" t="s">
        <v>34</v>
      </c>
      <c r="D13" s="18">
        <v>2</v>
      </c>
      <c r="E13" s="21">
        <v>2</v>
      </c>
      <c r="F13" s="21"/>
      <c r="G13" s="21"/>
      <c r="H13" s="18">
        <f t="shared" si="0"/>
        <v>2</v>
      </c>
      <c r="I13" s="19">
        <f t="shared" si="1"/>
        <v>1300</v>
      </c>
    </row>
    <row r="14" ht="16" customHeight="1" spans="1:9">
      <c r="A14" s="14" t="s">
        <v>35</v>
      </c>
      <c r="B14" s="18" t="s">
        <v>36</v>
      </c>
      <c r="C14" s="18" t="s">
        <v>37</v>
      </c>
      <c r="D14" s="18">
        <f>SUM(F14,G14,E14)</f>
        <v>3</v>
      </c>
      <c r="E14" s="18">
        <v>1</v>
      </c>
      <c r="F14" s="18">
        <v>1</v>
      </c>
      <c r="G14" s="18">
        <v>1</v>
      </c>
      <c r="H14" s="18">
        <f t="shared" si="0"/>
        <v>3</v>
      </c>
      <c r="I14" s="19">
        <f t="shared" si="1"/>
        <v>1530</v>
      </c>
    </row>
    <row r="15" ht="16" customHeight="1" spans="1:9">
      <c r="A15" s="14" t="s">
        <v>38</v>
      </c>
      <c r="B15" s="18" t="s">
        <v>36</v>
      </c>
      <c r="C15" s="18" t="s">
        <v>39</v>
      </c>
      <c r="D15" s="18">
        <v>3</v>
      </c>
      <c r="E15" s="21">
        <v>1</v>
      </c>
      <c r="F15" s="21">
        <v>2</v>
      </c>
      <c r="G15" s="18"/>
      <c r="H15" s="18">
        <f t="shared" si="0"/>
        <v>3</v>
      </c>
      <c r="I15" s="19">
        <f t="shared" si="1"/>
        <v>1670</v>
      </c>
    </row>
    <row r="16" ht="16" customHeight="1" spans="1:9">
      <c r="A16" s="14" t="s">
        <v>40</v>
      </c>
      <c r="B16" s="18" t="s">
        <v>36</v>
      </c>
      <c r="C16" s="18" t="s">
        <v>41</v>
      </c>
      <c r="D16" s="18">
        <v>1</v>
      </c>
      <c r="E16" s="21">
        <v>1</v>
      </c>
      <c r="F16" s="21"/>
      <c r="G16" s="21"/>
      <c r="H16" s="18">
        <f t="shared" si="0"/>
        <v>1</v>
      </c>
      <c r="I16" s="19">
        <f t="shared" si="1"/>
        <v>650</v>
      </c>
    </row>
    <row r="17" ht="16" customHeight="1" spans="1:9">
      <c r="A17" s="14" t="s">
        <v>42</v>
      </c>
      <c r="B17" s="18" t="s">
        <v>36</v>
      </c>
      <c r="C17" s="18" t="s">
        <v>43</v>
      </c>
      <c r="D17" s="18">
        <v>1</v>
      </c>
      <c r="E17" s="21">
        <v>1</v>
      </c>
      <c r="F17" s="21"/>
      <c r="G17" s="21"/>
      <c r="H17" s="18">
        <f t="shared" si="0"/>
        <v>1</v>
      </c>
      <c r="I17" s="19">
        <f t="shared" si="1"/>
        <v>650</v>
      </c>
    </row>
    <row r="18" ht="16" customHeight="1" spans="1:9">
      <c r="A18" s="14" t="s">
        <v>44</v>
      </c>
      <c r="B18" s="18" t="s">
        <v>45</v>
      </c>
      <c r="C18" s="18" t="s">
        <v>46</v>
      </c>
      <c r="D18" s="22">
        <v>2</v>
      </c>
      <c r="E18" s="18"/>
      <c r="F18" s="18">
        <v>2</v>
      </c>
      <c r="G18" s="18"/>
      <c r="H18" s="18">
        <f t="shared" si="0"/>
        <v>2</v>
      </c>
      <c r="I18" s="19">
        <f t="shared" si="1"/>
        <v>1020</v>
      </c>
    </row>
    <row r="19" ht="16" customHeight="1" spans="1:9">
      <c r="A19" s="14" t="s">
        <v>47</v>
      </c>
      <c r="B19" s="18" t="s">
        <v>45</v>
      </c>
      <c r="C19" s="18" t="s">
        <v>48</v>
      </c>
      <c r="D19" s="18">
        <f>SUM(F19,G19,E19)</f>
        <v>4</v>
      </c>
      <c r="E19" s="18">
        <v>2</v>
      </c>
      <c r="F19" s="18">
        <v>2</v>
      </c>
      <c r="G19" s="18"/>
      <c r="H19" s="18">
        <f t="shared" si="0"/>
        <v>4</v>
      </c>
      <c r="I19" s="19">
        <f t="shared" si="1"/>
        <v>2320</v>
      </c>
    </row>
    <row r="20" ht="16" customHeight="1" spans="1:9">
      <c r="A20" s="14" t="s">
        <v>49</v>
      </c>
      <c r="B20" s="18" t="s">
        <v>17</v>
      </c>
      <c r="C20" s="18" t="s">
        <v>50</v>
      </c>
      <c r="D20" s="22">
        <v>2</v>
      </c>
      <c r="E20" s="18"/>
      <c r="F20" s="18"/>
      <c r="G20" s="18">
        <v>2</v>
      </c>
      <c r="H20" s="18">
        <f t="shared" si="0"/>
        <v>2</v>
      </c>
      <c r="I20" s="19">
        <f t="shared" si="1"/>
        <v>740</v>
      </c>
    </row>
    <row r="21" ht="16" customHeight="1" spans="1:9">
      <c r="A21" s="14" t="s">
        <v>51</v>
      </c>
      <c r="B21" s="18" t="s">
        <v>17</v>
      </c>
      <c r="C21" s="18" t="s">
        <v>52</v>
      </c>
      <c r="D21" s="18">
        <f>SUM(F21,G21,E21)</f>
        <v>2</v>
      </c>
      <c r="E21" s="18">
        <v>1</v>
      </c>
      <c r="F21" s="18">
        <v>1</v>
      </c>
      <c r="G21" s="18"/>
      <c r="H21" s="18">
        <f t="shared" si="0"/>
        <v>2</v>
      </c>
      <c r="I21" s="19">
        <f t="shared" si="1"/>
        <v>1160</v>
      </c>
    </row>
    <row r="22" ht="16" customHeight="1" spans="1:9">
      <c r="A22" s="14" t="s">
        <v>53</v>
      </c>
      <c r="B22" s="18" t="s">
        <v>17</v>
      </c>
      <c r="C22" s="18" t="s">
        <v>54</v>
      </c>
      <c r="D22" s="18">
        <v>1</v>
      </c>
      <c r="E22" s="18">
        <v>1</v>
      </c>
      <c r="F22" s="18"/>
      <c r="G22" s="18"/>
      <c r="H22" s="18">
        <f t="shared" si="0"/>
        <v>1</v>
      </c>
      <c r="I22" s="19">
        <f t="shared" si="1"/>
        <v>650</v>
      </c>
    </row>
    <row r="23" ht="16" customHeight="1" spans="1:9">
      <c r="A23" s="14" t="s">
        <v>55</v>
      </c>
      <c r="B23" s="18" t="s">
        <v>20</v>
      </c>
      <c r="C23" s="18" t="s">
        <v>56</v>
      </c>
      <c r="D23" s="22">
        <v>1</v>
      </c>
      <c r="E23" s="18">
        <v>1</v>
      </c>
      <c r="F23" s="18"/>
      <c r="G23" s="18"/>
      <c r="H23" s="18">
        <f t="shared" si="0"/>
        <v>1</v>
      </c>
      <c r="I23" s="19">
        <f t="shared" si="1"/>
        <v>650</v>
      </c>
    </row>
    <row r="24" ht="16" customHeight="1" spans="1:9">
      <c r="A24" s="14" t="s">
        <v>57</v>
      </c>
      <c r="B24" s="18" t="s">
        <v>58</v>
      </c>
      <c r="C24" s="18" t="s">
        <v>59</v>
      </c>
      <c r="D24" s="18">
        <f>SUM(F24,G24,E24)</f>
        <v>4</v>
      </c>
      <c r="E24" s="18">
        <v>1</v>
      </c>
      <c r="F24" s="18">
        <v>2</v>
      </c>
      <c r="G24" s="18">
        <v>1</v>
      </c>
      <c r="H24" s="18">
        <f t="shared" si="0"/>
        <v>4</v>
      </c>
      <c r="I24" s="19">
        <f t="shared" si="1"/>
        <v>2040</v>
      </c>
    </row>
    <row r="25" ht="16" customHeight="1" spans="1:9">
      <c r="A25" s="14" t="s">
        <v>60</v>
      </c>
      <c r="B25" s="18" t="s">
        <v>58</v>
      </c>
      <c r="C25" s="18" t="s">
        <v>61</v>
      </c>
      <c r="D25" s="18">
        <v>1</v>
      </c>
      <c r="E25" s="21">
        <v>1</v>
      </c>
      <c r="F25" s="18"/>
      <c r="G25" s="18"/>
      <c r="H25" s="18">
        <f t="shared" si="0"/>
        <v>1</v>
      </c>
      <c r="I25" s="19">
        <f t="shared" si="1"/>
        <v>650</v>
      </c>
    </row>
    <row r="26" ht="16" customHeight="1" spans="1:9">
      <c r="A26" s="14" t="s">
        <v>62</v>
      </c>
      <c r="B26" s="23" t="s">
        <v>63</v>
      </c>
      <c r="C26" s="23" t="s">
        <v>64</v>
      </c>
      <c r="D26" s="18">
        <v>4</v>
      </c>
      <c r="E26" s="18"/>
      <c r="F26" s="21">
        <v>3</v>
      </c>
      <c r="G26" s="21">
        <v>1</v>
      </c>
      <c r="H26" s="18">
        <f t="shared" si="0"/>
        <v>4</v>
      </c>
      <c r="I26" s="19">
        <f t="shared" si="1"/>
        <v>1900</v>
      </c>
    </row>
    <row r="27" ht="16" customHeight="1" spans="1:9">
      <c r="A27" s="14" t="s">
        <v>65</v>
      </c>
      <c r="B27" s="20" t="s">
        <v>66</v>
      </c>
      <c r="C27" s="20" t="s">
        <v>67</v>
      </c>
      <c r="D27" s="18">
        <v>1</v>
      </c>
      <c r="E27" s="21">
        <v>1</v>
      </c>
      <c r="F27" s="21"/>
      <c r="G27" s="21"/>
      <c r="H27" s="18">
        <f t="shared" si="0"/>
        <v>1</v>
      </c>
      <c r="I27" s="19">
        <f t="shared" si="1"/>
        <v>650</v>
      </c>
    </row>
    <row r="28" ht="16" customHeight="1" spans="1:9">
      <c r="A28" s="14" t="s">
        <v>68</v>
      </c>
      <c r="B28" s="24" t="s">
        <v>69</v>
      </c>
      <c r="C28" s="25" t="s">
        <v>70</v>
      </c>
      <c r="D28" s="24">
        <v>1</v>
      </c>
      <c r="E28" s="26">
        <v>1</v>
      </c>
      <c r="F28" s="26"/>
      <c r="G28" s="21"/>
      <c r="H28" s="18">
        <f t="shared" si="0"/>
        <v>1</v>
      </c>
      <c r="I28" s="19">
        <f t="shared" si="1"/>
        <v>650</v>
      </c>
    </row>
    <row r="29" ht="16" customHeight="1" spans="1:9">
      <c r="A29" s="14" t="s">
        <v>71</v>
      </c>
      <c r="B29" s="18" t="s">
        <v>69</v>
      </c>
      <c r="C29" s="18" t="s">
        <v>72</v>
      </c>
      <c r="D29" s="27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</row>
    <row r="30" ht="16" customHeight="1" spans="1:9">
      <c r="A30" s="14" t="s">
        <v>73</v>
      </c>
      <c r="B30" s="18" t="s">
        <v>69</v>
      </c>
      <c r="C30" s="18" t="s">
        <v>74</v>
      </c>
      <c r="D30" s="22">
        <v>5</v>
      </c>
      <c r="E30" s="18">
        <v>2</v>
      </c>
      <c r="F30" s="21">
        <v>2</v>
      </c>
      <c r="G30" s="18">
        <v>1</v>
      </c>
      <c r="H30" s="18">
        <f t="shared" si="0"/>
        <v>5</v>
      </c>
      <c r="I30" s="19">
        <f t="shared" si="1"/>
        <v>2690</v>
      </c>
    </row>
    <row r="31" ht="16" customHeight="1" spans="1:9">
      <c r="A31" s="14" t="s">
        <v>75</v>
      </c>
      <c r="B31" s="18" t="s">
        <v>69</v>
      </c>
      <c r="C31" s="18" t="s">
        <v>76</v>
      </c>
      <c r="D31" s="22">
        <v>1</v>
      </c>
      <c r="E31" s="18">
        <v>1</v>
      </c>
      <c r="F31" s="18"/>
      <c r="G31" s="18"/>
      <c r="H31" s="18">
        <f t="shared" si="0"/>
        <v>1</v>
      </c>
      <c r="I31" s="19">
        <f t="shared" si="1"/>
        <v>650</v>
      </c>
    </row>
    <row r="32" ht="16" customHeight="1" spans="1:9">
      <c r="A32" s="14" t="s">
        <v>77</v>
      </c>
      <c r="B32" s="18" t="s">
        <v>69</v>
      </c>
      <c r="C32" s="18" t="s">
        <v>78</v>
      </c>
      <c r="D32" s="22">
        <v>2</v>
      </c>
      <c r="E32" s="21">
        <v>1</v>
      </c>
      <c r="F32" s="21">
        <v>1</v>
      </c>
      <c r="G32" s="21"/>
      <c r="H32" s="18">
        <f t="shared" si="0"/>
        <v>2</v>
      </c>
      <c r="I32" s="19">
        <f t="shared" si="1"/>
        <v>1160</v>
      </c>
    </row>
    <row r="33" ht="16" customHeight="1" spans="1:9">
      <c r="A33" s="14" t="s">
        <v>79</v>
      </c>
      <c r="B33" s="18" t="s">
        <v>69</v>
      </c>
      <c r="C33" s="18" t="s">
        <v>80</v>
      </c>
      <c r="D33" s="22">
        <v>2</v>
      </c>
      <c r="E33" s="21">
        <v>1</v>
      </c>
      <c r="F33" s="21">
        <v>1</v>
      </c>
      <c r="G33" s="21"/>
      <c r="H33" s="18">
        <f t="shared" si="0"/>
        <v>2</v>
      </c>
      <c r="I33" s="19">
        <f t="shared" si="1"/>
        <v>1160</v>
      </c>
    </row>
    <row r="34" ht="16" customHeight="1" spans="1:9">
      <c r="A34" s="14" t="s">
        <v>81</v>
      </c>
      <c r="B34" s="18" t="s">
        <v>69</v>
      </c>
      <c r="C34" s="28" t="s">
        <v>82</v>
      </c>
      <c r="D34" s="18">
        <v>1</v>
      </c>
      <c r="E34" s="21">
        <v>1</v>
      </c>
      <c r="F34" s="18"/>
      <c r="G34" s="21"/>
      <c r="H34" s="18">
        <f t="shared" si="0"/>
        <v>1</v>
      </c>
      <c r="I34" s="19">
        <f t="shared" si="1"/>
        <v>650</v>
      </c>
    </row>
    <row r="35" s="2" customFormat="1" ht="16" customHeight="1" spans="1:9">
      <c r="A35" s="14" t="s">
        <v>83</v>
      </c>
      <c r="B35" s="18" t="s">
        <v>84</v>
      </c>
      <c r="C35" s="18" t="s">
        <v>85</v>
      </c>
      <c r="D35" s="22">
        <v>1</v>
      </c>
      <c r="E35" s="18">
        <v>1</v>
      </c>
      <c r="F35" s="18"/>
      <c r="G35" s="18"/>
      <c r="H35" s="18">
        <f t="shared" si="0"/>
        <v>1</v>
      </c>
      <c r="I35" s="19">
        <f t="shared" si="1"/>
        <v>650</v>
      </c>
    </row>
    <row r="36" s="2" customFormat="1" ht="16" customHeight="1" spans="1:9">
      <c r="A36" s="14" t="s">
        <v>86</v>
      </c>
      <c r="B36" s="18" t="s">
        <v>84</v>
      </c>
      <c r="C36" s="18" t="s">
        <v>87</v>
      </c>
      <c r="D36" s="22">
        <v>1</v>
      </c>
      <c r="E36" s="21">
        <v>1</v>
      </c>
      <c r="F36" s="18"/>
      <c r="G36" s="21"/>
      <c r="H36" s="18">
        <f t="shared" si="0"/>
        <v>1</v>
      </c>
      <c r="I36" s="19">
        <f t="shared" si="1"/>
        <v>650</v>
      </c>
    </row>
    <row r="37" ht="16" customHeight="1" spans="1:9">
      <c r="A37" s="14" t="s">
        <v>88</v>
      </c>
      <c r="B37" s="24" t="s">
        <v>89</v>
      </c>
      <c r="C37" s="24" t="s">
        <v>90</v>
      </c>
      <c r="D37" s="29">
        <v>1</v>
      </c>
      <c r="E37" s="24">
        <v>1</v>
      </c>
      <c r="F37" s="24"/>
      <c r="G37" s="18"/>
      <c r="H37" s="18">
        <f t="shared" si="0"/>
        <v>1</v>
      </c>
      <c r="I37" s="19">
        <f t="shared" si="1"/>
        <v>650</v>
      </c>
    </row>
    <row r="38" ht="16" customHeight="1" spans="1:9">
      <c r="A38" s="14" t="s">
        <v>91</v>
      </c>
      <c r="B38" s="18" t="s">
        <v>89</v>
      </c>
      <c r="C38" s="18" t="s">
        <v>92</v>
      </c>
      <c r="D38" s="22">
        <v>2</v>
      </c>
      <c r="E38" s="18">
        <v>1</v>
      </c>
      <c r="F38" s="18"/>
      <c r="G38" s="18">
        <v>1</v>
      </c>
      <c r="H38" s="18">
        <f t="shared" si="0"/>
        <v>2</v>
      </c>
      <c r="I38" s="19">
        <f t="shared" si="1"/>
        <v>1020</v>
      </c>
    </row>
    <row r="39" ht="16" customHeight="1" spans="1:9">
      <c r="A39" s="14" t="s">
        <v>93</v>
      </c>
      <c r="B39" s="18" t="s">
        <v>89</v>
      </c>
      <c r="C39" s="18" t="s">
        <v>94</v>
      </c>
      <c r="D39" s="22">
        <v>1</v>
      </c>
      <c r="E39" s="18"/>
      <c r="F39" s="18">
        <v>1</v>
      </c>
      <c r="G39" s="18"/>
      <c r="H39" s="18">
        <f t="shared" si="0"/>
        <v>1</v>
      </c>
      <c r="I39" s="19">
        <f t="shared" si="1"/>
        <v>510</v>
      </c>
    </row>
    <row r="40" ht="16" customHeight="1" spans="1:9">
      <c r="A40" s="14" t="s">
        <v>95</v>
      </c>
      <c r="B40" s="18" t="s">
        <v>89</v>
      </c>
      <c r="C40" s="18" t="s">
        <v>96</v>
      </c>
      <c r="D40" s="22">
        <v>4</v>
      </c>
      <c r="E40" s="18"/>
      <c r="F40" s="18">
        <v>3</v>
      </c>
      <c r="G40" s="18">
        <v>1</v>
      </c>
      <c r="H40" s="18">
        <f t="shared" si="0"/>
        <v>4</v>
      </c>
      <c r="I40" s="19">
        <f t="shared" si="1"/>
        <v>1900</v>
      </c>
    </row>
    <row r="41" ht="16" customHeight="1" spans="1:9">
      <c r="A41" s="14" t="s">
        <v>97</v>
      </c>
      <c r="B41" s="18" t="s">
        <v>89</v>
      </c>
      <c r="C41" s="30" t="s">
        <v>98</v>
      </c>
      <c r="D41" s="22">
        <v>2</v>
      </c>
      <c r="E41" s="21"/>
      <c r="F41" s="21">
        <v>2</v>
      </c>
      <c r="G41" s="21"/>
      <c r="H41" s="18">
        <f t="shared" si="0"/>
        <v>2</v>
      </c>
      <c r="I41" s="19">
        <f t="shared" si="1"/>
        <v>1020</v>
      </c>
    </row>
    <row r="42" ht="16" customHeight="1" spans="1:9">
      <c r="A42" s="14" t="s">
        <v>99</v>
      </c>
      <c r="B42" s="18" t="s">
        <v>89</v>
      </c>
      <c r="C42" s="18" t="s">
        <v>100</v>
      </c>
      <c r="D42" s="22">
        <v>2</v>
      </c>
      <c r="E42" s="21">
        <v>1</v>
      </c>
      <c r="F42" s="21"/>
      <c r="G42" s="21">
        <v>1</v>
      </c>
      <c r="H42" s="18">
        <f t="shared" si="0"/>
        <v>2</v>
      </c>
      <c r="I42" s="19">
        <f t="shared" si="1"/>
        <v>1020</v>
      </c>
    </row>
    <row r="43" ht="16" customHeight="1" spans="1:9">
      <c r="A43" s="14" t="s">
        <v>101</v>
      </c>
      <c r="B43" s="18" t="s">
        <v>102</v>
      </c>
      <c r="C43" s="18" t="s">
        <v>103</v>
      </c>
      <c r="D43" s="22">
        <v>2</v>
      </c>
      <c r="E43" s="21">
        <v>1</v>
      </c>
      <c r="F43" s="21">
        <v>1</v>
      </c>
      <c r="G43" s="21"/>
      <c r="H43" s="18">
        <f t="shared" si="0"/>
        <v>2</v>
      </c>
      <c r="I43" s="19">
        <f t="shared" si="1"/>
        <v>1160</v>
      </c>
    </row>
    <row r="44" ht="16" customHeight="1" spans="1:9">
      <c r="A44" s="14" t="s">
        <v>104</v>
      </c>
      <c r="B44" s="18" t="s">
        <v>105</v>
      </c>
      <c r="C44" s="18" t="s">
        <v>106</v>
      </c>
      <c r="D44" s="22">
        <v>1</v>
      </c>
      <c r="E44" s="18">
        <v>1</v>
      </c>
      <c r="F44" s="18"/>
      <c r="G44" s="18"/>
      <c r="H44" s="18">
        <f t="shared" si="0"/>
        <v>1</v>
      </c>
      <c r="I44" s="19">
        <f t="shared" si="1"/>
        <v>650</v>
      </c>
    </row>
    <row r="45" ht="16" customHeight="1" spans="1:9">
      <c r="A45" s="14" t="s">
        <v>107</v>
      </c>
      <c r="B45" s="18" t="s">
        <v>105</v>
      </c>
      <c r="C45" s="18" t="s">
        <v>108</v>
      </c>
      <c r="D45" s="22">
        <v>4</v>
      </c>
      <c r="E45" s="18">
        <v>1</v>
      </c>
      <c r="F45" s="18">
        <v>1</v>
      </c>
      <c r="G45" s="18">
        <v>2</v>
      </c>
      <c r="H45" s="18">
        <f t="shared" si="0"/>
        <v>4</v>
      </c>
      <c r="I45" s="19">
        <f t="shared" si="1"/>
        <v>1900</v>
      </c>
    </row>
    <row r="46" ht="16" customHeight="1" spans="1:9">
      <c r="A46" s="14" t="s">
        <v>109</v>
      </c>
      <c r="B46" s="18" t="s">
        <v>105</v>
      </c>
      <c r="C46" s="18" t="s">
        <v>110</v>
      </c>
      <c r="D46" s="22">
        <v>2</v>
      </c>
      <c r="E46" s="18">
        <v>2</v>
      </c>
      <c r="F46" s="18"/>
      <c r="G46" s="18"/>
      <c r="H46" s="18">
        <f t="shared" si="0"/>
        <v>2</v>
      </c>
      <c r="I46" s="19">
        <f t="shared" si="1"/>
        <v>1300</v>
      </c>
    </row>
    <row r="47" ht="16" customHeight="1" spans="1:9">
      <c r="A47" s="14" t="s">
        <v>111</v>
      </c>
      <c r="B47" s="18" t="s">
        <v>105</v>
      </c>
      <c r="C47" s="18" t="s">
        <v>112</v>
      </c>
      <c r="D47" s="22">
        <v>1</v>
      </c>
      <c r="E47" s="18">
        <v>1</v>
      </c>
      <c r="F47" s="18"/>
      <c r="G47" s="18"/>
      <c r="H47" s="18">
        <f t="shared" si="0"/>
        <v>1</v>
      </c>
      <c r="I47" s="19">
        <f t="shared" si="1"/>
        <v>650</v>
      </c>
    </row>
    <row r="48" ht="16" customHeight="1" spans="1:9">
      <c r="A48" s="14" t="s">
        <v>113</v>
      </c>
      <c r="B48" s="18" t="s">
        <v>105</v>
      </c>
      <c r="C48" s="18" t="s">
        <v>114</v>
      </c>
      <c r="D48" s="22">
        <v>4</v>
      </c>
      <c r="E48" s="18">
        <v>1</v>
      </c>
      <c r="F48" s="18">
        <v>2</v>
      </c>
      <c r="G48" s="18">
        <v>1</v>
      </c>
      <c r="H48" s="18">
        <f t="shared" si="0"/>
        <v>4</v>
      </c>
      <c r="I48" s="19">
        <f t="shared" si="1"/>
        <v>2040</v>
      </c>
    </row>
    <row r="49" ht="16" customHeight="1" spans="1:9">
      <c r="A49" s="14" t="s">
        <v>115</v>
      </c>
      <c r="B49" s="18" t="s">
        <v>105</v>
      </c>
      <c r="C49" s="18" t="s">
        <v>116</v>
      </c>
      <c r="D49" s="22">
        <v>1</v>
      </c>
      <c r="E49" s="21">
        <v>1</v>
      </c>
      <c r="F49" s="18"/>
      <c r="G49" s="21"/>
      <c r="H49" s="18">
        <f t="shared" si="0"/>
        <v>1</v>
      </c>
      <c r="I49" s="19">
        <f t="shared" si="1"/>
        <v>650</v>
      </c>
    </row>
    <row r="50" ht="16" customHeight="1" spans="1:9">
      <c r="A50" s="14" t="s">
        <v>117</v>
      </c>
      <c r="B50" s="18" t="s">
        <v>105</v>
      </c>
      <c r="C50" s="18" t="s">
        <v>118</v>
      </c>
      <c r="D50" s="31">
        <v>2</v>
      </c>
      <c r="E50" s="21">
        <v>1</v>
      </c>
      <c r="F50" s="21"/>
      <c r="G50" s="21">
        <v>1</v>
      </c>
      <c r="H50" s="18">
        <f t="shared" si="0"/>
        <v>2</v>
      </c>
      <c r="I50" s="19">
        <f t="shared" si="1"/>
        <v>1020</v>
      </c>
    </row>
    <row r="51" ht="16" customHeight="1" spans="1:9">
      <c r="A51" s="14" t="s">
        <v>119</v>
      </c>
      <c r="B51" s="18" t="s">
        <v>105</v>
      </c>
      <c r="C51" s="18" t="s">
        <v>120</v>
      </c>
      <c r="D51" s="22">
        <v>3</v>
      </c>
      <c r="E51" s="21"/>
      <c r="F51" s="21">
        <v>1</v>
      </c>
      <c r="G51" s="21">
        <v>2</v>
      </c>
      <c r="H51" s="18">
        <f t="shared" si="0"/>
        <v>3</v>
      </c>
      <c r="I51" s="19">
        <f t="shared" si="1"/>
        <v>1250</v>
      </c>
    </row>
    <row r="52" ht="16" customHeight="1" spans="1:9">
      <c r="A52" s="14" t="s">
        <v>121</v>
      </c>
      <c r="B52" s="18" t="s">
        <v>105</v>
      </c>
      <c r="C52" s="18" t="s">
        <v>122</v>
      </c>
      <c r="D52" s="22">
        <v>1</v>
      </c>
      <c r="E52" s="21">
        <v>1</v>
      </c>
      <c r="F52" s="21"/>
      <c r="G52" s="21"/>
      <c r="H52" s="18">
        <f t="shared" si="0"/>
        <v>1</v>
      </c>
      <c r="I52" s="19">
        <f t="shared" si="1"/>
        <v>650</v>
      </c>
    </row>
    <row r="53" ht="16" customHeight="1" spans="1:9">
      <c r="A53" s="14" t="s">
        <v>123</v>
      </c>
      <c r="B53" s="20" t="s">
        <v>105</v>
      </c>
      <c r="C53" s="20" t="s">
        <v>124</v>
      </c>
      <c r="D53" s="18">
        <v>1</v>
      </c>
      <c r="E53" s="21">
        <v>1</v>
      </c>
      <c r="F53" s="18"/>
      <c r="G53" s="21"/>
      <c r="H53" s="18">
        <f t="shared" si="0"/>
        <v>1</v>
      </c>
      <c r="I53" s="19">
        <f t="shared" si="1"/>
        <v>650</v>
      </c>
    </row>
    <row r="54" ht="16" customHeight="1" spans="1:9">
      <c r="A54" s="14" t="s">
        <v>125</v>
      </c>
      <c r="B54" s="18" t="s">
        <v>126</v>
      </c>
      <c r="C54" s="18" t="s">
        <v>127</v>
      </c>
      <c r="D54" s="22">
        <v>1</v>
      </c>
      <c r="E54" s="18"/>
      <c r="F54" s="18">
        <v>1</v>
      </c>
      <c r="G54" s="18"/>
      <c r="H54" s="18">
        <f t="shared" si="0"/>
        <v>1</v>
      </c>
      <c r="I54" s="19">
        <f t="shared" si="1"/>
        <v>510</v>
      </c>
    </row>
    <row r="55" ht="16" customHeight="1" spans="1:9">
      <c r="A55" s="14" t="s">
        <v>128</v>
      </c>
      <c r="B55" s="18" t="s">
        <v>126</v>
      </c>
      <c r="C55" s="18" t="s">
        <v>129</v>
      </c>
      <c r="D55" s="22">
        <v>2</v>
      </c>
      <c r="E55" s="21">
        <v>1</v>
      </c>
      <c r="F55" s="21">
        <v>1</v>
      </c>
      <c r="G55" s="21"/>
      <c r="H55" s="18">
        <f t="shared" si="0"/>
        <v>2</v>
      </c>
      <c r="I55" s="19">
        <f t="shared" si="1"/>
        <v>1160</v>
      </c>
    </row>
    <row r="56" ht="16" customHeight="1" spans="1:9">
      <c r="A56" s="14" t="s">
        <v>130</v>
      </c>
      <c r="B56" s="18" t="s">
        <v>126</v>
      </c>
      <c r="C56" s="18" t="s">
        <v>131</v>
      </c>
      <c r="D56" s="18">
        <v>1</v>
      </c>
      <c r="E56" s="21">
        <v>1</v>
      </c>
      <c r="F56" s="18"/>
      <c r="G56" s="21"/>
      <c r="H56" s="18">
        <f t="shared" si="0"/>
        <v>1</v>
      </c>
      <c r="I56" s="19">
        <f t="shared" si="1"/>
        <v>650</v>
      </c>
    </row>
    <row r="57" ht="16" customHeight="1" spans="1:9">
      <c r="A57" s="14" t="s">
        <v>132</v>
      </c>
      <c r="B57" s="24" t="s">
        <v>133</v>
      </c>
      <c r="C57" s="24" t="s">
        <v>134</v>
      </c>
      <c r="D57" s="29">
        <v>3</v>
      </c>
      <c r="E57" s="32">
        <v>2</v>
      </c>
      <c r="F57" s="32">
        <v>1</v>
      </c>
      <c r="G57" s="18"/>
      <c r="H57" s="18">
        <f t="shared" si="0"/>
        <v>3</v>
      </c>
      <c r="I57" s="19">
        <f t="shared" si="1"/>
        <v>1810</v>
      </c>
    </row>
    <row r="58" ht="16" customHeight="1" spans="1:9">
      <c r="A58" s="14" t="s">
        <v>135</v>
      </c>
      <c r="B58" s="25" t="s">
        <v>136</v>
      </c>
      <c r="C58" s="25" t="s">
        <v>137</v>
      </c>
      <c r="D58" s="24">
        <v>1</v>
      </c>
      <c r="E58" s="26">
        <v>1</v>
      </c>
      <c r="F58" s="26"/>
      <c r="G58" s="21"/>
      <c r="H58" s="18">
        <f t="shared" si="0"/>
        <v>1</v>
      </c>
      <c r="I58" s="19">
        <f t="shared" si="1"/>
        <v>650</v>
      </c>
    </row>
    <row r="59" ht="16" customHeight="1" spans="1:9">
      <c r="A59" s="14" t="s">
        <v>138</v>
      </c>
      <c r="B59" s="18" t="s">
        <v>136</v>
      </c>
      <c r="C59" s="18" t="s">
        <v>139</v>
      </c>
      <c r="D59" s="22">
        <v>2</v>
      </c>
      <c r="E59" s="18"/>
      <c r="F59" s="18">
        <v>2</v>
      </c>
      <c r="G59" s="18"/>
      <c r="H59" s="18">
        <f t="shared" si="0"/>
        <v>2</v>
      </c>
      <c r="I59" s="19">
        <f t="shared" si="1"/>
        <v>1020</v>
      </c>
    </row>
    <row r="60" ht="16" customHeight="1" spans="1:9">
      <c r="A60" s="14" t="s">
        <v>140</v>
      </c>
      <c r="B60" s="25" t="s">
        <v>141</v>
      </c>
      <c r="C60" s="25" t="s">
        <v>142</v>
      </c>
      <c r="D60" s="24">
        <v>1</v>
      </c>
      <c r="E60" s="26">
        <v>1</v>
      </c>
      <c r="F60" s="26"/>
      <c r="G60" s="21"/>
      <c r="H60" s="18">
        <f t="shared" si="0"/>
        <v>1</v>
      </c>
      <c r="I60" s="19">
        <f t="shared" si="1"/>
        <v>650</v>
      </c>
    </row>
    <row r="61" ht="16" customHeight="1" spans="1:9">
      <c r="A61" s="14" t="s">
        <v>143</v>
      </c>
      <c r="B61" s="18" t="s">
        <v>141</v>
      </c>
      <c r="C61" s="18" t="s">
        <v>144</v>
      </c>
      <c r="D61" s="22">
        <v>1</v>
      </c>
      <c r="E61" s="18"/>
      <c r="F61" s="18">
        <v>1</v>
      </c>
      <c r="G61" s="18"/>
      <c r="H61" s="18">
        <f t="shared" si="0"/>
        <v>1</v>
      </c>
      <c r="I61" s="19">
        <f t="shared" si="1"/>
        <v>510</v>
      </c>
    </row>
    <row r="62" s="2" customFormat="1" ht="16" customHeight="1" spans="1:9">
      <c r="A62" s="14" t="s">
        <v>145</v>
      </c>
      <c r="B62" s="18" t="s">
        <v>141</v>
      </c>
      <c r="C62" s="18" t="s">
        <v>146</v>
      </c>
      <c r="D62" s="22">
        <v>1</v>
      </c>
      <c r="E62" s="21">
        <v>1</v>
      </c>
      <c r="F62" s="21"/>
      <c r="G62" s="18"/>
      <c r="H62" s="18">
        <f t="shared" si="0"/>
        <v>1</v>
      </c>
      <c r="I62" s="19">
        <f t="shared" si="1"/>
        <v>650</v>
      </c>
    </row>
    <row r="63" ht="16" customHeight="1" spans="1:9">
      <c r="A63" s="14" t="s">
        <v>147</v>
      </c>
      <c r="B63" s="18" t="s">
        <v>141</v>
      </c>
      <c r="C63" s="18" t="s">
        <v>148</v>
      </c>
      <c r="D63" s="22">
        <v>2</v>
      </c>
      <c r="E63" s="18">
        <v>1</v>
      </c>
      <c r="F63" s="18">
        <v>1</v>
      </c>
      <c r="G63" s="18"/>
      <c r="H63" s="18">
        <f t="shared" si="0"/>
        <v>2</v>
      </c>
      <c r="I63" s="19">
        <f t="shared" si="1"/>
        <v>1160</v>
      </c>
    </row>
    <row r="64" ht="16" customHeight="1" spans="1:9">
      <c r="A64" s="14" t="s">
        <v>149</v>
      </c>
      <c r="B64" s="33" t="s">
        <v>141</v>
      </c>
      <c r="C64" s="33" t="s">
        <v>150</v>
      </c>
      <c r="D64" s="18">
        <v>4</v>
      </c>
      <c r="E64" s="18"/>
      <c r="F64" s="21">
        <v>3</v>
      </c>
      <c r="G64" s="21">
        <v>1</v>
      </c>
      <c r="H64" s="18">
        <f t="shared" si="0"/>
        <v>4</v>
      </c>
      <c r="I64" s="19">
        <f t="shared" si="1"/>
        <v>1900</v>
      </c>
    </row>
    <row r="65" ht="16" customHeight="1" spans="1:9">
      <c r="A65" s="14" t="s">
        <v>151</v>
      </c>
      <c r="B65" s="18" t="s">
        <v>152</v>
      </c>
      <c r="C65" s="18" t="s">
        <v>153</v>
      </c>
      <c r="D65" s="18">
        <v>4</v>
      </c>
      <c r="E65" s="21">
        <v>1</v>
      </c>
      <c r="F65" s="21">
        <v>2</v>
      </c>
      <c r="G65" s="21">
        <v>1</v>
      </c>
      <c r="H65" s="18">
        <f t="shared" si="0"/>
        <v>4</v>
      </c>
      <c r="I65" s="19">
        <f t="shared" si="1"/>
        <v>2040</v>
      </c>
    </row>
    <row r="66" ht="16" customHeight="1" spans="1:9">
      <c r="A66" s="14" t="s">
        <v>154</v>
      </c>
      <c r="B66" s="20" t="s">
        <v>152</v>
      </c>
      <c r="C66" s="20" t="s">
        <v>155</v>
      </c>
      <c r="D66" s="18">
        <v>1</v>
      </c>
      <c r="E66" s="21">
        <v>1</v>
      </c>
      <c r="F66" s="18"/>
      <c r="G66" s="21"/>
      <c r="H66" s="18">
        <f t="shared" si="0"/>
        <v>1</v>
      </c>
      <c r="I66" s="19">
        <f t="shared" si="1"/>
        <v>650</v>
      </c>
    </row>
    <row r="67" ht="16" customHeight="1" spans="1:9">
      <c r="A67" s="14" t="s">
        <v>156</v>
      </c>
      <c r="B67" s="20" t="s">
        <v>157</v>
      </c>
      <c r="C67" s="20" t="s">
        <v>158</v>
      </c>
      <c r="D67" s="21">
        <v>1</v>
      </c>
      <c r="E67" s="21">
        <v>1</v>
      </c>
      <c r="F67" s="18"/>
      <c r="G67" s="21"/>
      <c r="H67" s="18" t="s">
        <v>11</v>
      </c>
      <c r="I67" s="19">
        <f t="shared" si="1"/>
        <v>650</v>
      </c>
    </row>
    <row r="68" ht="16" customHeight="1" spans="1:9">
      <c r="A68" s="14" t="s">
        <v>159</v>
      </c>
      <c r="B68" s="36" t="s">
        <v>160</v>
      </c>
      <c r="C68" s="36" t="s">
        <v>161</v>
      </c>
      <c r="D68" s="21">
        <v>1</v>
      </c>
      <c r="E68" s="21">
        <v>1</v>
      </c>
      <c r="F68" s="18"/>
      <c r="G68" s="21"/>
      <c r="H68" s="18">
        <f>SUM(E68:G68)</f>
        <v>1</v>
      </c>
      <c r="I68" s="19">
        <f t="shared" si="1"/>
        <v>650</v>
      </c>
    </row>
    <row r="69" ht="16" customHeight="1" spans="1:9">
      <c r="A69" s="14" t="s">
        <v>162</v>
      </c>
      <c r="B69" s="36" t="s">
        <v>163</v>
      </c>
      <c r="C69" s="36" t="s">
        <v>164</v>
      </c>
      <c r="D69" s="21">
        <v>1</v>
      </c>
      <c r="E69" s="21">
        <v>1</v>
      </c>
      <c r="F69" s="18"/>
      <c r="G69" s="21"/>
      <c r="H69" s="18">
        <f>SUM(E69:G69)</f>
        <v>1</v>
      </c>
      <c r="I69" s="19">
        <f t="shared" si="1"/>
        <v>650</v>
      </c>
    </row>
    <row r="70" ht="16" customHeight="1" spans="1:9">
      <c r="A70" s="14" t="s">
        <v>165</v>
      </c>
      <c r="B70" s="36" t="s">
        <v>166</v>
      </c>
      <c r="C70" s="36" t="s">
        <v>167</v>
      </c>
      <c r="D70" s="16">
        <v>3</v>
      </c>
      <c r="E70" s="17">
        <v>2</v>
      </c>
      <c r="F70" s="17"/>
      <c r="G70" s="17">
        <v>1</v>
      </c>
      <c r="H70" s="18">
        <f>SUM(E70:G70)</f>
        <v>3</v>
      </c>
      <c r="I70" s="19">
        <f t="shared" si="1"/>
        <v>1670</v>
      </c>
    </row>
    <row r="71" ht="16" customHeight="1" spans="1:9">
      <c r="A71" s="14" t="s">
        <v>168</v>
      </c>
      <c r="B71" s="36" t="s">
        <v>166</v>
      </c>
      <c r="C71" s="30" t="s">
        <v>169</v>
      </c>
      <c r="D71" s="16">
        <v>3</v>
      </c>
      <c r="E71" s="17"/>
      <c r="F71" s="17">
        <v>2</v>
      </c>
      <c r="G71" s="17">
        <v>1</v>
      </c>
      <c r="H71" s="18">
        <f>SUM(E71:G71)</f>
        <v>3</v>
      </c>
      <c r="I71" s="19">
        <f t="shared" si="1"/>
        <v>1390</v>
      </c>
    </row>
    <row r="72" ht="16" customHeight="1" spans="1:9">
      <c r="A72" s="14" t="s">
        <v>170</v>
      </c>
      <c r="B72" s="18" t="s">
        <v>166</v>
      </c>
      <c r="C72" s="18" t="s">
        <v>171</v>
      </c>
      <c r="D72" s="18">
        <v>1</v>
      </c>
      <c r="E72" s="21">
        <v>1</v>
      </c>
      <c r="F72" s="18"/>
      <c r="G72" s="18"/>
      <c r="H72" s="18">
        <f t="shared" ref="H72:H80" si="2">SUM(E72:G72)</f>
        <v>1</v>
      </c>
      <c r="I72" s="19">
        <f t="shared" si="1"/>
        <v>650</v>
      </c>
    </row>
    <row r="73" ht="16" customHeight="1" spans="1:9">
      <c r="A73" s="14" t="s">
        <v>172</v>
      </c>
      <c r="B73" s="36" t="s">
        <v>173</v>
      </c>
      <c r="C73" s="16" t="s">
        <v>174</v>
      </c>
      <c r="D73" s="16">
        <v>1</v>
      </c>
      <c r="E73" s="17">
        <v>1</v>
      </c>
      <c r="F73" s="17"/>
      <c r="G73" s="17"/>
      <c r="H73" s="18">
        <f t="shared" si="2"/>
        <v>1</v>
      </c>
      <c r="I73" s="19">
        <f t="shared" ref="I73:I103" si="3">SUM(E73*650+F73*510+G73*370)</f>
        <v>650</v>
      </c>
    </row>
    <row r="74" ht="16" customHeight="1" spans="1:9">
      <c r="A74" s="14" t="s">
        <v>175</v>
      </c>
      <c r="B74" s="36" t="s">
        <v>173</v>
      </c>
      <c r="C74" s="16" t="s">
        <v>176</v>
      </c>
      <c r="D74" s="16">
        <v>1</v>
      </c>
      <c r="E74" s="17">
        <v>1</v>
      </c>
      <c r="F74" s="17"/>
      <c r="G74" s="17"/>
      <c r="H74" s="18">
        <f t="shared" si="2"/>
        <v>1</v>
      </c>
      <c r="I74" s="19">
        <f t="shared" si="3"/>
        <v>650</v>
      </c>
    </row>
    <row r="75" ht="16" customHeight="1" spans="1:9">
      <c r="A75" s="14" t="s">
        <v>177</v>
      </c>
      <c r="B75" s="36" t="s">
        <v>173</v>
      </c>
      <c r="C75" s="16" t="s">
        <v>178</v>
      </c>
      <c r="D75" s="16">
        <v>2</v>
      </c>
      <c r="E75" s="17">
        <v>1</v>
      </c>
      <c r="F75" s="17">
        <v>1</v>
      </c>
      <c r="G75" s="17"/>
      <c r="H75" s="18">
        <f t="shared" si="2"/>
        <v>2</v>
      </c>
      <c r="I75" s="19">
        <f t="shared" si="3"/>
        <v>1160</v>
      </c>
    </row>
    <row r="76" ht="16" customHeight="1" spans="1:9">
      <c r="A76" s="14" t="s">
        <v>179</v>
      </c>
      <c r="B76" s="36" t="s">
        <v>180</v>
      </c>
      <c r="C76" s="16" t="s">
        <v>181</v>
      </c>
      <c r="D76" s="16">
        <v>1</v>
      </c>
      <c r="E76" s="17"/>
      <c r="F76" s="17">
        <v>1</v>
      </c>
      <c r="G76" s="17"/>
      <c r="H76" s="18">
        <f t="shared" si="2"/>
        <v>1</v>
      </c>
      <c r="I76" s="19">
        <f t="shared" si="3"/>
        <v>510</v>
      </c>
    </row>
    <row r="77" s="2" customFormat="1" ht="16" customHeight="1" spans="1:9">
      <c r="A77" s="14" t="s">
        <v>182</v>
      </c>
      <c r="B77" s="36" t="s">
        <v>180</v>
      </c>
      <c r="C77" s="16" t="s">
        <v>183</v>
      </c>
      <c r="D77" s="16">
        <v>2</v>
      </c>
      <c r="E77" s="17">
        <v>1</v>
      </c>
      <c r="F77" s="17">
        <v>1</v>
      </c>
      <c r="G77" s="17"/>
      <c r="H77" s="18">
        <f t="shared" si="2"/>
        <v>2</v>
      </c>
      <c r="I77" s="19">
        <f t="shared" si="3"/>
        <v>1160</v>
      </c>
    </row>
    <row r="78" s="3" customFormat="1" ht="16" customHeight="1" spans="1:9">
      <c r="A78" s="14" t="s">
        <v>184</v>
      </c>
      <c r="B78" s="36" t="s">
        <v>160</v>
      </c>
      <c r="C78" s="16" t="s">
        <v>185</v>
      </c>
      <c r="D78" s="16">
        <v>1</v>
      </c>
      <c r="E78" s="17"/>
      <c r="F78" s="17">
        <v>1</v>
      </c>
      <c r="G78" s="17"/>
      <c r="H78" s="18">
        <f t="shared" si="2"/>
        <v>1</v>
      </c>
      <c r="I78" s="19">
        <f t="shared" si="3"/>
        <v>510</v>
      </c>
    </row>
    <row r="79" s="2" customFormat="1" ht="16" customHeight="1" spans="1:9">
      <c r="A79" s="14" t="s">
        <v>186</v>
      </c>
      <c r="B79" s="23" t="s">
        <v>160</v>
      </c>
      <c r="C79" s="23" t="s">
        <v>187</v>
      </c>
      <c r="D79" s="18">
        <v>1</v>
      </c>
      <c r="E79" s="21"/>
      <c r="F79" s="21">
        <v>1</v>
      </c>
      <c r="G79" s="21"/>
      <c r="H79" s="18">
        <f t="shared" si="2"/>
        <v>1</v>
      </c>
      <c r="I79" s="19">
        <f t="shared" si="3"/>
        <v>510</v>
      </c>
    </row>
    <row r="80" ht="16" customHeight="1" spans="1:9">
      <c r="A80" s="14" t="s">
        <v>188</v>
      </c>
      <c r="B80" s="36" t="s">
        <v>160</v>
      </c>
      <c r="C80" s="21" t="s">
        <v>189</v>
      </c>
      <c r="D80" s="18">
        <v>1</v>
      </c>
      <c r="E80" s="21">
        <v>1</v>
      </c>
      <c r="F80" s="21"/>
      <c r="G80" s="21"/>
      <c r="H80" s="18">
        <f t="shared" si="2"/>
        <v>1</v>
      </c>
      <c r="I80" s="19">
        <f t="shared" si="3"/>
        <v>650</v>
      </c>
    </row>
    <row r="81" ht="16" customHeight="1" spans="1:9">
      <c r="A81" s="14" t="s">
        <v>190</v>
      </c>
      <c r="B81" s="33" t="s">
        <v>191</v>
      </c>
      <c r="C81" s="21" t="s">
        <v>192</v>
      </c>
      <c r="D81" s="18">
        <v>2</v>
      </c>
      <c r="E81" s="21">
        <v>1</v>
      </c>
      <c r="F81" s="21">
        <v>1</v>
      </c>
      <c r="G81" s="21"/>
      <c r="H81" s="18">
        <f>SUM(E81:G81)</f>
        <v>2</v>
      </c>
      <c r="I81" s="19">
        <f t="shared" si="3"/>
        <v>1160</v>
      </c>
    </row>
    <row r="82" ht="16" customHeight="1" spans="1:9">
      <c r="A82" s="14" t="s">
        <v>193</v>
      </c>
      <c r="B82" s="33" t="s">
        <v>194</v>
      </c>
      <c r="C82" s="21" t="s">
        <v>195</v>
      </c>
      <c r="D82" s="18">
        <v>1</v>
      </c>
      <c r="E82" s="21">
        <v>1</v>
      </c>
      <c r="F82" s="21"/>
      <c r="G82" s="21"/>
      <c r="H82" s="18">
        <f>SUM(E82:G82)</f>
        <v>1</v>
      </c>
      <c r="I82" s="19">
        <f t="shared" si="3"/>
        <v>650</v>
      </c>
    </row>
    <row r="83" ht="16" customHeight="1" spans="1:9">
      <c r="A83" s="14" t="s">
        <v>196</v>
      </c>
      <c r="B83" s="36" t="s">
        <v>197</v>
      </c>
      <c r="C83" s="16" t="s">
        <v>198</v>
      </c>
      <c r="D83" s="16">
        <v>2</v>
      </c>
      <c r="E83" s="17">
        <v>1</v>
      </c>
      <c r="F83" s="17">
        <v>1</v>
      </c>
      <c r="G83" s="17"/>
      <c r="H83" s="18">
        <f>SUM(E83:G83)</f>
        <v>2</v>
      </c>
      <c r="I83" s="19">
        <f t="shared" si="3"/>
        <v>1160</v>
      </c>
    </row>
    <row r="84" ht="16" customHeight="1" spans="1:9">
      <c r="A84" s="14" t="s">
        <v>199</v>
      </c>
      <c r="B84" s="36" t="s">
        <v>200</v>
      </c>
      <c r="C84" s="38" t="s">
        <v>201</v>
      </c>
      <c r="D84" s="16">
        <v>2</v>
      </c>
      <c r="E84" s="17"/>
      <c r="F84" s="17">
        <v>2</v>
      </c>
      <c r="G84" s="17"/>
      <c r="H84" s="18">
        <f>SUM(E84:G84)</f>
        <v>2</v>
      </c>
      <c r="I84" s="19">
        <f t="shared" si="3"/>
        <v>1020</v>
      </c>
    </row>
    <row r="85" ht="16" customHeight="1" spans="1:9">
      <c r="A85" s="14" t="s">
        <v>202</v>
      </c>
      <c r="B85" s="23" t="s">
        <v>200</v>
      </c>
      <c r="C85" s="23" t="s">
        <v>203</v>
      </c>
      <c r="D85" s="18">
        <v>4</v>
      </c>
      <c r="E85" s="21">
        <v>1</v>
      </c>
      <c r="F85" s="21">
        <v>2</v>
      </c>
      <c r="G85" s="21">
        <v>1</v>
      </c>
      <c r="H85" s="18">
        <f>SUM(E85:G85)</f>
        <v>4</v>
      </c>
      <c r="I85" s="19">
        <f t="shared" si="3"/>
        <v>2040</v>
      </c>
    </row>
    <row r="86" ht="16" customHeight="1" spans="1:9">
      <c r="A86" s="14" t="s">
        <v>204</v>
      </c>
      <c r="B86" s="33" t="s">
        <v>200</v>
      </c>
      <c r="C86" s="21" t="s">
        <v>205</v>
      </c>
      <c r="D86" s="18">
        <v>4</v>
      </c>
      <c r="E86" s="21">
        <v>1</v>
      </c>
      <c r="F86" s="21">
        <v>2</v>
      </c>
      <c r="G86" s="21">
        <v>1</v>
      </c>
      <c r="H86" s="18">
        <f>SUM(E86:G86)</f>
        <v>4</v>
      </c>
      <c r="I86" s="19">
        <f t="shared" si="3"/>
        <v>2040</v>
      </c>
    </row>
    <row r="87" ht="16" customHeight="1" spans="1:9">
      <c r="A87" s="14" t="s">
        <v>206</v>
      </c>
      <c r="B87" s="36" t="s">
        <v>207</v>
      </c>
      <c r="C87" s="16" t="s">
        <v>208</v>
      </c>
      <c r="D87" s="16">
        <v>1</v>
      </c>
      <c r="E87" s="17"/>
      <c r="F87" s="17">
        <v>1</v>
      </c>
      <c r="G87" s="17"/>
      <c r="H87" s="18">
        <f>SUM(E87:G87)</f>
        <v>1</v>
      </c>
      <c r="I87" s="19">
        <f t="shared" si="3"/>
        <v>510</v>
      </c>
    </row>
    <row r="88" ht="16" customHeight="1" spans="1:9">
      <c r="A88" s="14" t="s">
        <v>209</v>
      </c>
      <c r="B88" s="36" t="s">
        <v>210</v>
      </c>
      <c r="C88" s="16" t="s">
        <v>211</v>
      </c>
      <c r="D88" s="16">
        <v>1</v>
      </c>
      <c r="E88" s="17"/>
      <c r="F88" s="17">
        <v>1</v>
      </c>
      <c r="G88" s="17"/>
      <c r="H88" s="18">
        <f>SUM(E88:G88)</f>
        <v>1</v>
      </c>
      <c r="I88" s="19">
        <f t="shared" si="3"/>
        <v>510</v>
      </c>
    </row>
    <row r="89" ht="16" customHeight="1" spans="1:9">
      <c r="A89" s="14" t="s">
        <v>212</v>
      </c>
      <c r="B89" s="36" t="s">
        <v>210</v>
      </c>
      <c r="C89" s="21" t="s">
        <v>213</v>
      </c>
      <c r="D89" s="18">
        <v>1</v>
      </c>
      <c r="E89" s="21">
        <v>1</v>
      </c>
      <c r="F89" s="21"/>
      <c r="G89" s="21"/>
      <c r="H89" s="18">
        <f>SUM(E89:G89)</f>
        <v>1</v>
      </c>
      <c r="I89" s="19">
        <f t="shared" si="3"/>
        <v>650</v>
      </c>
    </row>
    <row r="90" ht="16" customHeight="1" spans="1:9">
      <c r="A90" s="14" t="s">
        <v>214</v>
      </c>
      <c r="B90" s="36" t="s">
        <v>215</v>
      </c>
      <c r="C90" s="16" t="s">
        <v>216</v>
      </c>
      <c r="D90" s="16">
        <v>2</v>
      </c>
      <c r="E90" s="17">
        <v>1</v>
      </c>
      <c r="F90" s="17">
        <v>1</v>
      </c>
      <c r="G90" s="17"/>
      <c r="H90" s="18">
        <f t="shared" ref="H90:H99" si="4">SUM(E90:G90)</f>
        <v>2</v>
      </c>
      <c r="I90" s="19">
        <f>SUM(E90*650+F90*510+G90*370)</f>
        <v>1160</v>
      </c>
    </row>
    <row r="91" ht="16" customHeight="1" spans="1:9">
      <c r="A91" s="14" t="s">
        <v>217</v>
      </c>
      <c r="B91" s="23" t="s">
        <v>215</v>
      </c>
      <c r="C91" s="23" t="s">
        <v>218</v>
      </c>
      <c r="D91" s="18">
        <v>3</v>
      </c>
      <c r="E91" s="21"/>
      <c r="F91" s="21">
        <v>2</v>
      </c>
      <c r="G91" s="21">
        <v>1</v>
      </c>
      <c r="H91" s="18">
        <f t="shared" si="4"/>
        <v>3</v>
      </c>
      <c r="I91" s="19">
        <f>SUM(E91*650+F91*510+G91*370)</f>
        <v>1390</v>
      </c>
    </row>
    <row r="92" ht="16" customHeight="1" spans="1:9">
      <c r="A92" s="14" t="s">
        <v>219</v>
      </c>
      <c r="B92" s="36" t="s">
        <v>157</v>
      </c>
      <c r="C92" s="16" t="s">
        <v>220</v>
      </c>
      <c r="D92" s="16">
        <v>4</v>
      </c>
      <c r="E92" s="17">
        <v>1</v>
      </c>
      <c r="F92" s="17">
        <v>2</v>
      </c>
      <c r="G92" s="17">
        <v>1</v>
      </c>
      <c r="H92" s="18">
        <f t="shared" si="4"/>
        <v>4</v>
      </c>
      <c r="I92" s="19">
        <f>SUM(E92*650+F92*510+G92*370)</f>
        <v>2040</v>
      </c>
    </row>
    <row r="93" ht="16" customHeight="1" spans="1:9">
      <c r="A93" s="14" t="s">
        <v>221</v>
      </c>
      <c r="B93" s="36" t="s">
        <v>157</v>
      </c>
      <c r="C93" s="16" t="s">
        <v>222</v>
      </c>
      <c r="D93" s="16">
        <v>1</v>
      </c>
      <c r="E93" s="17">
        <v>1</v>
      </c>
      <c r="F93" s="17"/>
      <c r="G93" s="17"/>
      <c r="H93" s="18">
        <f t="shared" si="4"/>
        <v>1</v>
      </c>
      <c r="I93" s="19">
        <f>SUM(E93*650+F93*510+G93*370)</f>
        <v>650</v>
      </c>
    </row>
    <row r="94" ht="16" customHeight="1" spans="1:9">
      <c r="A94" s="14" t="s">
        <v>223</v>
      </c>
      <c r="B94" s="36" t="s">
        <v>224</v>
      </c>
      <c r="C94" s="16" t="s">
        <v>225</v>
      </c>
      <c r="D94" s="16">
        <v>2</v>
      </c>
      <c r="E94" s="17"/>
      <c r="F94" s="17">
        <v>2</v>
      </c>
      <c r="G94" s="17"/>
      <c r="H94" s="18">
        <f t="shared" si="4"/>
        <v>2</v>
      </c>
      <c r="I94" s="19">
        <f>SUM(E94*650+F94*510+G94*370)</f>
        <v>1020</v>
      </c>
    </row>
    <row r="95" ht="16" customHeight="1" spans="1:9">
      <c r="A95" s="14" t="s">
        <v>226</v>
      </c>
      <c r="B95" s="36" t="s">
        <v>163</v>
      </c>
      <c r="C95" s="16" t="s">
        <v>227</v>
      </c>
      <c r="D95" s="16">
        <v>1</v>
      </c>
      <c r="E95" s="17">
        <v>1</v>
      </c>
      <c r="F95" s="17"/>
      <c r="G95" s="17"/>
      <c r="H95" s="18">
        <f t="shared" si="4"/>
        <v>1</v>
      </c>
      <c r="I95" s="19">
        <f>SUM(E95*650+F95*510+G95*370)</f>
        <v>650</v>
      </c>
    </row>
    <row r="96" s="2" customFormat="1" ht="16" customHeight="1" spans="1:9">
      <c r="A96" s="14" t="s">
        <v>228</v>
      </c>
      <c r="B96" s="36" t="s">
        <v>163</v>
      </c>
      <c r="C96" s="16" t="s">
        <v>229</v>
      </c>
      <c r="D96" s="16">
        <v>1</v>
      </c>
      <c r="E96" s="17">
        <v>1</v>
      </c>
      <c r="F96" s="17"/>
      <c r="G96" s="17"/>
      <c r="H96" s="18">
        <f t="shared" si="4"/>
        <v>1</v>
      </c>
      <c r="I96" s="19">
        <f>SUM(E96*650+F96*510+G96*370)</f>
        <v>650</v>
      </c>
    </row>
    <row r="97" ht="16" customHeight="1" spans="1:10">
      <c r="A97" s="14" t="s">
        <v>230</v>
      </c>
      <c r="B97" s="18" t="s">
        <v>163</v>
      </c>
      <c r="C97" s="18" t="s">
        <v>231</v>
      </c>
      <c r="D97" s="18">
        <v>1</v>
      </c>
      <c r="E97" s="18"/>
      <c r="F97" s="21">
        <v>1</v>
      </c>
      <c r="G97" s="18"/>
      <c r="H97" s="18">
        <f t="shared" si="4"/>
        <v>1</v>
      </c>
      <c r="I97" s="19">
        <f>SUM(E97*650+F97*510+G97*370)</f>
        <v>510</v>
      </c>
    </row>
    <row r="98" s="2" customFormat="1" ht="16" customHeight="1" spans="1:10">
      <c r="A98" s="14" t="s">
        <v>232</v>
      </c>
      <c r="B98" s="18" t="s">
        <v>163</v>
      </c>
      <c r="C98" s="18" t="s">
        <v>233</v>
      </c>
      <c r="D98" s="18">
        <v>2</v>
      </c>
      <c r="E98" s="18">
        <v>1</v>
      </c>
      <c r="F98" s="18">
        <v>1</v>
      </c>
      <c r="G98" s="18"/>
      <c r="H98" s="18">
        <f t="shared" si="4"/>
        <v>2</v>
      </c>
      <c r="I98" s="18">
        <f>SUM(E98*650+F98*510+G98*370)</f>
        <v>1160</v>
      </c>
      <c r="J98" s="18"/>
    </row>
    <row r="99" s="2" customFormat="1" ht="16" customHeight="1" spans="1:10">
      <c r="A99" s="14" t="s">
        <v>234</v>
      </c>
      <c r="B99" s="18" t="s">
        <v>197</v>
      </c>
      <c r="C99" s="18" t="s">
        <v>235</v>
      </c>
      <c r="D99" s="18">
        <v>3</v>
      </c>
      <c r="E99" s="18"/>
      <c r="F99" s="18">
        <v>2</v>
      </c>
      <c r="G99" s="18">
        <v>1</v>
      </c>
      <c r="H99" s="18" t="s">
        <v>16</v>
      </c>
      <c r="I99" s="18">
        <f>SUM(E99*650+F99*510+G99*370)</f>
        <v>1390</v>
      </c>
      <c r="J99" s="18"/>
    </row>
    <row r="100" s="2" customFormat="1" ht="16" customHeight="1" spans="1:10">
      <c r="A100" s="14" t="s">
        <v>236</v>
      </c>
      <c r="B100" s="18" t="s">
        <v>237</v>
      </c>
      <c r="C100" s="18" t="s">
        <v>238</v>
      </c>
      <c r="D100" s="18">
        <v>1</v>
      </c>
      <c r="E100" s="18">
        <v>1</v>
      </c>
      <c r="F100" s="18"/>
      <c r="G100" s="18"/>
      <c r="H100" s="18">
        <v>1</v>
      </c>
      <c r="I100" s="18">
        <f>SUM(E100*650+F100*510+G100*370)</f>
        <v>650</v>
      </c>
      <c r="J100" s="18"/>
    </row>
    <row r="101" s="2" customFormat="1" ht="16" customHeight="1" spans="1:10">
      <c r="A101" s="14" t="s">
        <v>239</v>
      </c>
      <c r="B101" s="18" t="s">
        <v>240</v>
      </c>
      <c r="C101" s="18" t="s">
        <v>241</v>
      </c>
      <c r="D101" s="18">
        <v>1</v>
      </c>
      <c r="E101" s="18">
        <v>1</v>
      </c>
      <c r="F101" s="18"/>
      <c r="G101" s="18"/>
      <c r="H101" s="18">
        <v>1</v>
      </c>
      <c r="I101" s="18">
        <f>SUM(E101*650+F101*510+G101*370)</f>
        <v>650</v>
      </c>
      <c r="J101" s="18"/>
    </row>
    <row r="102" s="2" customFormat="1" ht="16" customHeight="1" spans="1:10">
      <c r="A102" s="14" t="s">
        <v>242</v>
      </c>
      <c r="B102" s="18" t="s">
        <v>243</v>
      </c>
      <c r="C102" s="18" t="s">
        <v>244</v>
      </c>
      <c r="D102" s="18">
        <v>1</v>
      </c>
      <c r="E102" s="18">
        <v>1</v>
      </c>
      <c r="F102" s="18"/>
      <c r="G102" s="18"/>
      <c r="H102" s="18">
        <v>1</v>
      </c>
      <c r="I102" s="18">
        <f>SUM(E102*650+F102*510+G102*370)</f>
        <v>650</v>
      </c>
      <c r="J102" s="18"/>
    </row>
    <row r="103" s="2" customFormat="1" ht="16" customHeight="1" spans="1:10">
      <c r="A103" s="14" t="s">
        <v>245</v>
      </c>
      <c r="B103" s="18" t="s">
        <v>237</v>
      </c>
      <c r="C103" s="18" t="s">
        <v>246</v>
      </c>
      <c r="D103" s="21">
        <v>4</v>
      </c>
      <c r="E103" s="18">
        <v>2</v>
      </c>
      <c r="F103" s="18" t="s">
        <v>14</v>
      </c>
      <c r="G103" s="18"/>
      <c r="H103" s="18" t="s">
        <v>19</v>
      </c>
      <c r="I103" s="18">
        <f t="shared" ref="I103:I166" si="5">SUM(E103*650+F103*510+G103*370)</f>
        <v>2320</v>
      </c>
    </row>
    <row r="104" s="2" customFormat="1" ht="16" customHeight="1" spans="1:10">
      <c r="A104" s="14" t="s">
        <v>247</v>
      </c>
      <c r="B104" s="18" t="s">
        <v>248</v>
      </c>
      <c r="C104" s="18" t="s">
        <v>249</v>
      </c>
      <c r="D104" s="31">
        <v>1</v>
      </c>
      <c r="E104" s="18">
        <v>1</v>
      </c>
      <c r="F104" s="18"/>
      <c r="G104" s="18"/>
      <c r="H104" s="18">
        <f t="shared" ref="H104:H132" si="6">SUM(E104:G104)</f>
        <v>1</v>
      </c>
      <c r="I104" s="19">
        <f t="shared" si="5"/>
        <v>650</v>
      </c>
    </row>
    <row r="105" ht="16" customHeight="1" spans="1:10">
      <c r="A105" s="14" t="s">
        <v>250</v>
      </c>
      <c r="B105" s="18" t="s">
        <v>251</v>
      </c>
      <c r="C105" s="18" t="s">
        <v>252</v>
      </c>
      <c r="D105" s="22">
        <v>2</v>
      </c>
      <c r="E105" s="21">
        <v>2</v>
      </c>
      <c r="F105" s="18"/>
      <c r="G105" s="18"/>
      <c r="H105" s="18">
        <f t="shared" si="6"/>
        <v>2</v>
      </c>
      <c r="I105" s="19">
        <f t="shared" si="5"/>
        <v>1300</v>
      </c>
    </row>
    <row r="106" ht="16" customHeight="1" spans="1:10">
      <c r="A106" s="14" t="s">
        <v>253</v>
      </c>
      <c r="B106" s="18" t="s">
        <v>251</v>
      </c>
      <c r="C106" s="18" t="s">
        <v>254</v>
      </c>
      <c r="D106" s="22">
        <v>1</v>
      </c>
      <c r="E106" s="18">
        <v>1</v>
      </c>
      <c r="F106" s="18"/>
      <c r="G106" s="18"/>
      <c r="H106" s="18">
        <f t="shared" si="6"/>
        <v>1</v>
      </c>
      <c r="I106" s="19">
        <f t="shared" si="5"/>
        <v>650</v>
      </c>
    </row>
    <row r="107" ht="16" customHeight="1" spans="1:10">
      <c r="A107" s="14" t="s">
        <v>255</v>
      </c>
      <c r="B107" s="18" t="s">
        <v>251</v>
      </c>
      <c r="C107" s="18" t="s">
        <v>256</v>
      </c>
      <c r="D107" s="31">
        <v>2</v>
      </c>
      <c r="E107" s="18"/>
      <c r="F107" s="21">
        <v>1</v>
      </c>
      <c r="G107" s="21">
        <v>1</v>
      </c>
      <c r="H107" s="18">
        <f t="shared" si="6"/>
        <v>2</v>
      </c>
      <c r="I107" s="19">
        <f t="shared" si="5"/>
        <v>880</v>
      </c>
    </row>
    <row r="108" ht="16" customHeight="1" spans="1:10">
      <c r="A108" s="14" t="s">
        <v>257</v>
      </c>
      <c r="B108" s="18" t="s">
        <v>240</v>
      </c>
      <c r="C108" s="18" t="s">
        <v>258</v>
      </c>
      <c r="D108" s="31">
        <v>3</v>
      </c>
      <c r="E108" s="18"/>
      <c r="F108" s="21">
        <v>3</v>
      </c>
      <c r="G108" s="18"/>
      <c r="H108" s="18">
        <f t="shared" si="6"/>
        <v>3</v>
      </c>
      <c r="I108" s="19">
        <f t="shared" si="5"/>
        <v>1530</v>
      </c>
    </row>
    <row r="109" ht="16" customHeight="1" spans="1:10">
      <c r="A109" s="14" t="s">
        <v>259</v>
      </c>
      <c r="B109" s="18" t="s">
        <v>240</v>
      </c>
      <c r="C109" s="18" t="s">
        <v>260</v>
      </c>
      <c r="D109" s="22">
        <v>1</v>
      </c>
      <c r="E109" s="18">
        <v>1</v>
      </c>
      <c r="F109" s="18"/>
      <c r="G109" s="18"/>
      <c r="H109" s="18">
        <f t="shared" si="6"/>
        <v>1</v>
      </c>
      <c r="I109" s="19">
        <f t="shared" si="5"/>
        <v>650</v>
      </c>
    </row>
    <row r="110" ht="16" customHeight="1" spans="1:10">
      <c r="A110" s="14" t="s">
        <v>261</v>
      </c>
      <c r="B110" s="18" t="s">
        <v>240</v>
      </c>
      <c r="C110" s="18" t="s">
        <v>262</v>
      </c>
      <c r="D110" s="22">
        <v>1</v>
      </c>
      <c r="E110" s="21">
        <v>1</v>
      </c>
      <c r="F110" s="21"/>
      <c r="G110" s="18"/>
      <c r="H110" s="18">
        <f t="shared" si="6"/>
        <v>1</v>
      </c>
      <c r="I110" s="19">
        <f t="shared" si="5"/>
        <v>650</v>
      </c>
    </row>
    <row r="111" ht="16" customHeight="1" spans="1:10">
      <c r="A111" s="14" t="s">
        <v>263</v>
      </c>
      <c r="B111" s="18" t="s">
        <v>240</v>
      </c>
      <c r="C111" s="18" t="s">
        <v>264</v>
      </c>
      <c r="D111" s="22">
        <v>4</v>
      </c>
      <c r="E111" s="21"/>
      <c r="F111" s="21">
        <v>3</v>
      </c>
      <c r="G111" s="21">
        <v>1</v>
      </c>
      <c r="H111" s="18">
        <f t="shared" si="6"/>
        <v>4</v>
      </c>
      <c r="I111" s="19">
        <f t="shared" si="5"/>
        <v>1900</v>
      </c>
    </row>
    <row r="112" ht="16" customHeight="1" spans="1:10">
      <c r="A112" s="14" t="s">
        <v>265</v>
      </c>
      <c r="B112" s="18" t="s">
        <v>240</v>
      </c>
      <c r="C112" s="18" t="s">
        <v>266</v>
      </c>
      <c r="D112" s="18">
        <v>1</v>
      </c>
      <c r="E112" s="21"/>
      <c r="F112" s="21">
        <v>1</v>
      </c>
      <c r="G112" s="21"/>
      <c r="H112" s="18">
        <f t="shared" si="6"/>
        <v>1</v>
      </c>
      <c r="I112" s="19">
        <f t="shared" si="5"/>
        <v>510</v>
      </c>
    </row>
    <row r="113" ht="16" customHeight="1" spans="1:9">
      <c r="A113" s="14" t="s">
        <v>267</v>
      </c>
      <c r="B113" s="18" t="s">
        <v>268</v>
      </c>
      <c r="C113" s="18" t="s">
        <v>269</v>
      </c>
      <c r="D113" s="18">
        <v>2</v>
      </c>
      <c r="E113" s="21"/>
      <c r="F113" s="21">
        <v>2</v>
      </c>
      <c r="G113" s="21"/>
      <c r="H113" s="18">
        <f t="shared" si="6"/>
        <v>2</v>
      </c>
      <c r="I113" s="19">
        <f t="shared" si="5"/>
        <v>1020</v>
      </c>
    </row>
    <row r="114" ht="16" customHeight="1" spans="1:9">
      <c r="A114" s="14" t="s">
        <v>270</v>
      </c>
      <c r="B114" s="18" t="s">
        <v>243</v>
      </c>
      <c r="C114" s="18" t="s">
        <v>271</v>
      </c>
      <c r="D114" s="21">
        <v>1</v>
      </c>
      <c r="E114" s="21">
        <v>1</v>
      </c>
      <c r="F114" s="21"/>
      <c r="G114" s="21"/>
      <c r="H114" s="18">
        <f t="shared" si="6"/>
        <v>1</v>
      </c>
      <c r="I114" s="19">
        <f t="shared" si="5"/>
        <v>650</v>
      </c>
    </row>
    <row r="115" ht="16" customHeight="1" spans="1:9">
      <c r="A115" s="14" t="s">
        <v>272</v>
      </c>
      <c r="B115" s="18" t="s">
        <v>243</v>
      </c>
      <c r="C115" s="18" t="s">
        <v>273</v>
      </c>
      <c r="D115" s="18">
        <v>2</v>
      </c>
      <c r="E115" s="21">
        <v>1</v>
      </c>
      <c r="F115" s="21">
        <v>1</v>
      </c>
      <c r="G115" s="21"/>
      <c r="H115" s="18">
        <f t="shared" si="6"/>
        <v>2</v>
      </c>
      <c r="I115" s="19">
        <f t="shared" si="5"/>
        <v>1160</v>
      </c>
    </row>
    <row r="116" ht="16" customHeight="1" spans="1:9">
      <c r="A116" s="14" t="s">
        <v>274</v>
      </c>
      <c r="B116" s="18" t="s">
        <v>243</v>
      </c>
      <c r="C116" s="18" t="s">
        <v>275</v>
      </c>
      <c r="D116" s="22">
        <v>1</v>
      </c>
      <c r="E116" s="18">
        <v>1</v>
      </c>
      <c r="F116" s="18"/>
      <c r="G116" s="18"/>
      <c r="H116" s="18">
        <f t="shared" si="6"/>
        <v>1</v>
      </c>
      <c r="I116" s="19">
        <f t="shared" si="5"/>
        <v>650</v>
      </c>
    </row>
    <row r="117" ht="16" customHeight="1" spans="1:9">
      <c r="A117" s="14" t="s">
        <v>276</v>
      </c>
      <c r="B117" s="18" t="s">
        <v>243</v>
      </c>
      <c r="C117" s="18" t="s">
        <v>277</v>
      </c>
      <c r="D117" s="18">
        <v>3</v>
      </c>
      <c r="E117" s="21">
        <v>1</v>
      </c>
      <c r="F117" s="21">
        <v>2</v>
      </c>
      <c r="G117" s="21"/>
      <c r="H117" s="18">
        <f t="shared" si="6"/>
        <v>3</v>
      </c>
      <c r="I117" s="19">
        <f t="shared" si="5"/>
        <v>1670</v>
      </c>
    </row>
    <row r="118" ht="16" customHeight="1" spans="1:9">
      <c r="A118" s="14" t="s">
        <v>278</v>
      </c>
      <c r="B118" s="18" t="s">
        <v>237</v>
      </c>
      <c r="C118" s="18" t="s">
        <v>279</v>
      </c>
      <c r="D118" s="21">
        <v>1</v>
      </c>
      <c r="E118" s="21">
        <v>1</v>
      </c>
      <c r="F118" s="21"/>
      <c r="G118" s="21"/>
      <c r="H118" s="18">
        <f t="shared" si="6"/>
        <v>1</v>
      </c>
      <c r="I118" s="19">
        <f t="shared" si="5"/>
        <v>650</v>
      </c>
    </row>
    <row r="119" ht="16" customHeight="1" spans="1:9">
      <c r="A119" s="14" t="s">
        <v>280</v>
      </c>
      <c r="B119" s="18" t="s">
        <v>281</v>
      </c>
      <c r="C119" s="18" t="s">
        <v>282</v>
      </c>
      <c r="D119" s="22">
        <v>1</v>
      </c>
      <c r="E119" s="18">
        <v>1</v>
      </c>
      <c r="F119" s="18"/>
      <c r="G119" s="18"/>
      <c r="H119" s="18">
        <f t="shared" si="6"/>
        <v>1</v>
      </c>
      <c r="I119" s="19">
        <f t="shared" si="5"/>
        <v>650</v>
      </c>
    </row>
    <row r="120" ht="16" customHeight="1" spans="1:9">
      <c r="A120" s="14" t="s">
        <v>283</v>
      </c>
      <c r="B120" s="18" t="s">
        <v>281</v>
      </c>
      <c r="C120" s="18" t="s">
        <v>284</v>
      </c>
      <c r="D120" s="22">
        <v>2</v>
      </c>
      <c r="E120" s="18">
        <v>2</v>
      </c>
      <c r="F120" s="18"/>
      <c r="G120" s="18"/>
      <c r="H120" s="18">
        <f t="shared" si="6"/>
        <v>2</v>
      </c>
      <c r="I120" s="19">
        <f t="shared" si="5"/>
        <v>1300</v>
      </c>
    </row>
    <row r="121" ht="16" customHeight="1" spans="1:9">
      <c r="A121" s="14" t="s">
        <v>285</v>
      </c>
      <c r="B121" s="18" t="s">
        <v>281</v>
      </c>
      <c r="C121" s="18" t="s">
        <v>286</v>
      </c>
      <c r="D121" s="31">
        <v>1</v>
      </c>
      <c r="E121" s="18"/>
      <c r="F121" s="18">
        <v>1</v>
      </c>
      <c r="G121" s="18"/>
      <c r="H121" s="18">
        <f t="shared" si="6"/>
        <v>1</v>
      </c>
      <c r="I121" s="19">
        <f t="shared" si="5"/>
        <v>510</v>
      </c>
    </row>
    <row r="122" ht="16" customHeight="1" spans="1:9">
      <c r="A122" s="14" t="s">
        <v>287</v>
      </c>
      <c r="B122" s="18" t="s">
        <v>281</v>
      </c>
      <c r="C122" s="18" t="s">
        <v>288</v>
      </c>
      <c r="D122" s="22">
        <v>2</v>
      </c>
      <c r="E122" s="18">
        <v>2</v>
      </c>
      <c r="F122" s="18"/>
      <c r="G122" s="18"/>
      <c r="H122" s="18">
        <f t="shared" si="6"/>
        <v>2</v>
      </c>
      <c r="I122" s="19">
        <f t="shared" si="5"/>
        <v>1300</v>
      </c>
    </row>
    <row r="123" ht="16" customHeight="1" spans="1:9">
      <c r="A123" s="14" t="s">
        <v>289</v>
      </c>
      <c r="B123" s="18" t="s">
        <v>290</v>
      </c>
      <c r="C123" s="18" t="s">
        <v>291</v>
      </c>
      <c r="D123" s="22">
        <v>2</v>
      </c>
      <c r="E123" s="21">
        <v>2</v>
      </c>
      <c r="F123" s="21"/>
      <c r="G123" s="18"/>
      <c r="H123" s="18">
        <f t="shared" si="6"/>
        <v>2</v>
      </c>
      <c r="I123" s="19">
        <f t="shared" si="5"/>
        <v>1300</v>
      </c>
    </row>
    <row r="124" ht="16" customHeight="1" spans="1:9">
      <c r="A124" s="14" t="s">
        <v>292</v>
      </c>
      <c r="B124" s="18" t="s">
        <v>293</v>
      </c>
      <c r="C124" s="18" t="s">
        <v>294</v>
      </c>
      <c r="D124" s="22">
        <v>2</v>
      </c>
      <c r="E124" s="18">
        <v>1</v>
      </c>
      <c r="F124" s="18">
        <v>1</v>
      </c>
      <c r="G124" s="18"/>
      <c r="H124" s="18">
        <f t="shared" si="6"/>
        <v>2</v>
      </c>
      <c r="I124" s="19">
        <f t="shared" si="5"/>
        <v>1160</v>
      </c>
    </row>
    <row r="125" ht="16" customHeight="1" spans="1:9">
      <c r="A125" s="14" t="s">
        <v>295</v>
      </c>
      <c r="B125" s="18" t="s">
        <v>293</v>
      </c>
      <c r="C125" s="18" t="s">
        <v>296</v>
      </c>
      <c r="D125" s="22">
        <v>2</v>
      </c>
      <c r="E125" s="18">
        <v>1</v>
      </c>
      <c r="F125" s="18">
        <v>1</v>
      </c>
      <c r="G125" s="18"/>
      <c r="H125" s="18">
        <f t="shared" si="6"/>
        <v>2</v>
      </c>
      <c r="I125" s="19">
        <f t="shared" si="5"/>
        <v>1160</v>
      </c>
    </row>
    <row r="126" ht="16" customHeight="1" spans="1:9">
      <c r="A126" s="14" t="s">
        <v>297</v>
      </c>
      <c r="B126" s="18" t="s">
        <v>298</v>
      </c>
      <c r="C126" s="18" t="s">
        <v>299</v>
      </c>
      <c r="D126" s="22">
        <v>1</v>
      </c>
      <c r="E126" s="18"/>
      <c r="F126" s="18">
        <v>1</v>
      </c>
      <c r="G126" s="18"/>
      <c r="H126" s="18">
        <f t="shared" si="6"/>
        <v>1</v>
      </c>
      <c r="I126" s="19">
        <f t="shared" si="5"/>
        <v>510</v>
      </c>
    </row>
    <row r="127" ht="16" customHeight="1" spans="1:9">
      <c r="A127" s="14" t="s">
        <v>300</v>
      </c>
      <c r="B127" s="18" t="s">
        <v>298</v>
      </c>
      <c r="C127" s="18" t="s">
        <v>301</v>
      </c>
      <c r="D127" s="22">
        <v>5</v>
      </c>
      <c r="E127" s="18">
        <v>1</v>
      </c>
      <c r="F127" s="18">
        <v>3</v>
      </c>
      <c r="G127" s="18">
        <v>1</v>
      </c>
      <c r="H127" s="18">
        <f t="shared" si="6"/>
        <v>5</v>
      </c>
      <c r="I127" s="19">
        <f t="shared" si="5"/>
        <v>2550</v>
      </c>
    </row>
    <row r="128" ht="16" customHeight="1" spans="1:9">
      <c r="A128" s="14" t="s">
        <v>302</v>
      </c>
      <c r="B128" s="18" t="s">
        <v>298</v>
      </c>
      <c r="C128" s="18" t="s">
        <v>303</v>
      </c>
      <c r="D128" s="22">
        <v>1</v>
      </c>
      <c r="E128" s="18">
        <v>1</v>
      </c>
      <c r="F128" s="18"/>
      <c r="G128" s="18"/>
      <c r="H128" s="18">
        <f t="shared" si="6"/>
        <v>1</v>
      </c>
      <c r="I128" s="19">
        <f t="shared" si="5"/>
        <v>650</v>
      </c>
    </row>
    <row r="129" ht="16" customHeight="1" spans="1:9">
      <c r="A129" s="14" t="s">
        <v>304</v>
      </c>
      <c r="B129" s="18" t="s">
        <v>298</v>
      </c>
      <c r="C129" s="18" t="s">
        <v>305</v>
      </c>
      <c r="D129" s="22">
        <v>4</v>
      </c>
      <c r="E129" s="18">
        <v>1</v>
      </c>
      <c r="F129" s="18">
        <v>2</v>
      </c>
      <c r="G129" s="18">
        <v>1</v>
      </c>
      <c r="H129" s="18">
        <f t="shared" si="6"/>
        <v>4</v>
      </c>
      <c r="I129" s="19">
        <f t="shared" si="5"/>
        <v>2040</v>
      </c>
    </row>
    <row r="130" ht="16" customHeight="1" spans="1:9">
      <c r="A130" s="14" t="s">
        <v>306</v>
      </c>
      <c r="B130" s="18" t="s">
        <v>307</v>
      </c>
      <c r="C130" s="18" t="s">
        <v>308</v>
      </c>
      <c r="D130" s="18">
        <v>3</v>
      </c>
      <c r="E130" s="21">
        <v>1</v>
      </c>
      <c r="F130" s="21">
        <v>1</v>
      </c>
      <c r="G130" s="21">
        <v>1</v>
      </c>
      <c r="H130" s="18">
        <f t="shared" si="6"/>
        <v>3</v>
      </c>
      <c r="I130" s="19">
        <f t="shared" si="5"/>
        <v>1530</v>
      </c>
    </row>
    <row r="131" ht="16" customHeight="1" spans="1:9">
      <c r="A131" s="14" t="s">
        <v>309</v>
      </c>
      <c r="B131" s="18" t="s">
        <v>307</v>
      </c>
      <c r="C131" s="18" t="s">
        <v>310</v>
      </c>
      <c r="D131" s="18">
        <v>1</v>
      </c>
      <c r="E131" s="18"/>
      <c r="F131" s="21">
        <v>1</v>
      </c>
      <c r="G131" s="21"/>
      <c r="H131" s="18">
        <f t="shared" si="6"/>
        <v>1</v>
      </c>
      <c r="I131" s="19">
        <f t="shared" si="5"/>
        <v>510</v>
      </c>
    </row>
    <row r="132" ht="16" customHeight="1" spans="1:9">
      <c r="A132" s="14" t="s">
        <v>311</v>
      </c>
      <c r="B132" s="18" t="s">
        <v>307</v>
      </c>
      <c r="C132" s="18" t="s">
        <v>312</v>
      </c>
      <c r="D132" s="18">
        <v>1</v>
      </c>
      <c r="E132" s="21">
        <v>1</v>
      </c>
      <c r="F132" s="21"/>
      <c r="G132" s="21"/>
      <c r="H132" s="18">
        <f t="shared" si="6"/>
        <v>1</v>
      </c>
      <c r="I132" s="19">
        <f t="shared" si="5"/>
        <v>650</v>
      </c>
    </row>
    <row r="133" s="4" customFormat="1" ht="16" customHeight="1" spans="1:9">
      <c r="A133" s="14" t="s">
        <v>313</v>
      </c>
      <c r="B133" s="18" t="s">
        <v>314</v>
      </c>
      <c r="C133" s="18" t="s">
        <v>315</v>
      </c>
      <c r="D133" s="18">
        <v>1</v>
      </c>
      <c r="E133" s="21">
        <v>1</v>
      </c>
      <c r="F133" s="21"/>
      <c r="G133" s="21"/>
      <c r="H133" s="18">
        <f t="shared" ref="H133:H177" si="7">SUM(E133:G133)</f>
        <v>1</v>
      </c>
      <c r="I133" s="19">
        <f t="shared" si="5"/>
        <v>650</v>
      </c>
    </row>
    <row r="134" s="4" customFormat="1" ht="16" customHeight="1" spans="1:9">
      <c r="A134" s="14" t="s">
        <v>316</v>
      </c>
      <c r="B134" s="18" t="s">
        <v>317</v>
      </c>
      <c r="C134" s="18" t="s">
        <v>318</v>
      </c>
      <c r="D134" s="18">
        <v>4</v>
      </c>
      <c r="E134" s="21">
        <v>1</v>
      </c>
      <c r="F134" s="21">
        <v>1</v>
      </c>
      <c r="G134" s="21">
        <v>2</v>
      </c>
      <c r="H134" s="18">
        <f t="shared" si="7"/>
        <v>4</v>
      </c>
      <c r="I134" s="19">
        <f t="shared" si="5"/>
        <v>1900</v>
      </c>
    </row>
    <row r="135" s="4" customFormat="1" ht="16" customHeight="1" spans="1:9">
      <c r="A135" s="14" t="s">
        <v>319</v>
      </c>
      <c r="B135" s="18" t="s">
        <v>320</v>
      </c>
      <c r="C135" s="18" t="s">
        <v>321</v>
      </c>
      <c r="D135" s="22">
        <v>1</v>
      </c>
      <c r="E135" s="21">
        <v>1</v>
      </c>
      <c r="F135" s="18"/>
      <c r="G135" s="18"/>
      <c r="H135" s="18">
        <f t="shared" si="7"/>
        <v>1</v>
      </c>
      <c r="I135" s="19">
        <f t="shared" si="5"/>
        <v>650</v>
      </c>
    </row>
    <row r="136" s="4" customFormat="1" ht="16" customHeight="1" spans="1:9">
      <c r="A136" s="14" t="s">
        <v>322</v>
      </c>
      <c r="B136" s="18" t="s">
        <v>320</v>
      </c>
      <c r="C136" s="18" t="s">
        <v>323</v>
      </c>
      <c r="D136" s="22">
        <v>2</v>
      </c>
      <c r="E136" s="18">
        <v>1</v>
      </c>
      <c r="F136" s="18"/>
      <c r="G136" s="18">
        <v>1</v>
      </c>
      <c r="H136" s="18">
        <f t="shared" si="7"/>
        <v>2</v>
      </c>
      <c r="I136" s="19">
        <f t="shared" si="5"/>
        <v>1020</v>
      </c>
    </row>
    <row r="137" s="4" customFormat="1" ht="16" customHeight="1" spans="1:9">
      <c r="A137" s="14" t="s">
        <v>324</v>
      </c>
      <c r="B137" s="18" t="s">
        <v>320</v>
      </c>
      <c r="C137" s="18" t="s">
        <v>325</v>
      </c>
      <c r="D137" s="22">
        <v>2</v>
      </c>
      <c r="E137" s="18">
        <v>2</v>
      </c>
      <c r="F137" s="18"/>
      <c r="G137" s="18"/>
      <c r="H137" s="18">
        <f t="shared" si="7"/>
        <v>2</v>
      </c>
      <c r="I137" s="19">
        <f t="shared" si="5"/>
        <v>1300</v>
      </c>
    </row>
    <row r="138" ht="16" customHeight="1" spans="1:9">
      <c r="A138" s="14" t="s">
        <v>326</v>
      </c>
      <c r="B138" s="18" t="s">
        <v>320</v>
      </c>
      <c r="C138" s="18" t="s">
        <v>327</v>
      </c>
      <c r="D138" s="22">
        <v>2</v>
      </c>
      <c r="E138" s="18"/>
      <c r="F138" s="18">
        <v>2</v>
      </c>
      <c r="G138" s="18"/>
      <c r="H138" s="18">
        <f t="shared" si="7"/>
        <v>2</v>
      </c>
      <c r="I138" s="19">
        <f t="shared" si="5"/>
        <v>1020</v>
      </c>
    </row>
    <row r="139" ht="16" customHeight="1" spans="1:9">
      <c r="A139" s="14" t="s">
        <v>328</v>
      </c>
      <c r="B139" s="18" t="s">
        <v>329</v>
      </c>
      <c r="C139" s="18" t="s">
        <v>330</v>
      </c>
      <c r="D139" s="31">
        <v>1</v>
      </c>
      <c r="E139" s="18">
        <v>1</v>
      </c>
      <c r="F139" s="18"/>
      <c r="G139" s="18"/>
      <c r="H139" s="18">
        <f t="shared" si="7"/>
        <v>1</v>
      </c>
      <c r="I139" s="19">
        <f t="shared" si="5"/>
        <v>650</v>
      </c>
    </row>
    <row r="140" ht="16" customHeight="1" spans="1:9">
      <c r="A140" s="14" t="s">
        <v>331</v>
      </c>
      <c r="B140" s="18" t="s">
        <v>329</v>
      </c>
      <c r="C140" s="18" t="s">
        <v>332</v>
      </c>
      <c r="D140" s="22">
        <v>3</v>
      </c>
      <c r="E140" s="18">
        <v>1</v>
      </c>
      <c r="F140" s="18">
        <v>2</v>
      </c>
      <c r="G140" s="18"/>
      <c r="H140" s="18">
        <f t="shared" si="7"/>
        <v>3</v>
      </c>
      <c r="I140" s="19">
        <f t="shared" si="5"/>
        <v>1670</v>
      </c>
    </row>
    <row r="141" ht="16" customHeight="1" spans="1:9">
      <c r="A141" s="14" t="s">
        <v>333</v>
      </c>
      <c r="B141" s="18" t="s">
        <v>329</v>
      </c>
      <c r="C141" s="18" t="s">
        <v>334</v>
      </c>
      <c r="D141" s="18">
        <v>3</v>
      </c>
      <c r="E141" s="21">
        <v>1</v>
      </c>
      <c r="F141" s="21">
        <v>1</v>
      </c>
      <c r="G141" s="21">
        <v>1</v>
      </c>
      <c r="H141" s="18">
        <f t="shared" si="7"/>
        <v>3</v>
      </c>
      <c r="I141" s="19">
        <f t="shared" si="5"/>
        <v>1530</v>
      </c>
    </row>
    <row r="142" ht="16" customHeight="1" spans="1:9">
      <c r="A142" s="14" t="s">
        <v>335</v>
      </c>
      <c r="B142" s="18" t="s">
        <v>336</v>
      </c>
      <c r="C142" s="18" t="s">
        <v>337</v>
      </c>
      <c r="D142" s="31">
        <v>3</v>
      </c>
      <c r="E142" s="18">
        <v>1</v>
      </c>
      <c r="F142" s="21">
        <v>2</v>
      </c>
      <c r="G142" s="18"/>
      <c r="H142" s="18">
        <f t="shared" si="7"/>
        <v>3</v>
      </c>
      <c r="I142" s="19">
        <f t="shared" si="5"/>
        <v>1670</v>
      </c>
    </row>
    <row r="143" ht="16" customHeight="1" spans="1:9">
      <c r="A143" s="14" t="s">
        <v>338</v>
      </c>
      <c r="B143" s="18" t="s">
        <v>339</v>
      </c>
      <c r="C143" s="18" t="s">
        <v>340</v>
      </c>
      <c r="D143" s="45">
        <v>2</v>
      </c>
      <c r="E143" s="19">
        <v>1</v>
      </c>
      <c r="F143" s="19">
        <v>1</v>
      </c>
      <c r="G143" s="19"/>
      <c r="H143" s="18">
        <f t="shared" si="7"/>
        <v>2</v>
      </c>
      <c r="I143" s="19">
        <f t="shared" si="5"/>
        <v>1160</v>
      </c>
    </row>
    <row r="144" ht="16" customHeight="1" spans="1:9">
      <c r="A144" s="14" t="s">
        <v>341</v>
      </c>
      <c r="B144" s="18" t="s">
        <v>342</v>
      </c>
      <c r="C144" s="18" t="s">
        <v>343</v>
      </c>
      <c r="D144" s="16">
        <v>2</v>
      </c>
      <c r="E144" s="17">
        <v>1</v>
      </c>
      <c r="F144" s="17"/>
      <c r="G144" s="17">
        <v>1</v>
      </c>
      <c r="H144" s="18">
        <f t="shared" si="7"/>
        <v>2</v>
      </c>
      <c r="I144" s="19">
        <f t="shared" si="5"/>
        <v>1020</v>
      </c>
    </row>
    <row r="145" ht="16" customHeight="1" spans="1:9">
      <c r="A145" s="14" t="s">
        <v>344</v>
      </c>
      <c r="B145" s="18" t="s">
        <v>342</v>
      </c>
      <c r="C145" s="18" t="s">
        <v>345</v>
      </c>
      <c r="D145" s="16">
        <v>2</v>
      </c>
      <c r="E145" s="17">
        <v>2</v>
      </c>
      <c r="F145" s="17"/>
      <c r="G145" s="17"/>
      <c r="H145" s="18">
        <f t="shared" si="7"/>
        <v>2</v>
      </c>
      <c r="I145" s="19">
        <f t="shared" si="5"/>
        <v>1300</v>
      </c>
    </row>
    <row r="146" ht="16" customHeight="1" spans="1:9">
      <c r="A146" s="14" t="s">
        <v>346</v>
      </c>
      <c r="B146" s="18" t="s">
        <v>347</v>
      </c>
      <c r="C146" s="18" t="s">
        <v>348</v>
      </c>
      <c r="D146" s="19">
        <v>1</v>
      </c>
      <c r="E146" s="19"/>
      <c r="F146" s="19">
        <v>1</v>
      </c>
      <c r="G146" s="19"/>
      <c r="H146" s="18">
        <f t="shared" si="7"/>
        <v>1</v>
      </c>
      <c r="I146" s="19">
        <f t="shared" si="5"/>
        <v>510</v>
      </c>
    </row>
    <row r="147" ht="16" customHeight="1" spans="1:9">
      <c r="A147" s="14" t="s">
        <v>349</v>
      </c>
      <c r="B147" s="18" t="s">
        <v>347</v>
      </c>
      <c r="C147" s="18" t="s">
        <v>350</v>
      </c>
      <c r="D147" s="18">
        <v>4</v>
      </c>
      <c r="E147" s="46">
        <v>1</v>
      </c>
      <c r="F147" s="46">
        <v>2</v>
      </c>
      <c r="G147" s="46">
        <v>1</v>
      </c>
      <c r="H147" s="18">
        <f t="shared" si="7"/>
        <v>4</v>
      </c>
      <c r="I147" s="19">
        <f t="shared" si="5"/>
        <v>2040</v>
      </c>
    </row>
    <row r="148" ht="16" customHeight="1" spans="1:9">
      <c r="A148" s="14" t="s">
        <v>351</v>
      </c>
      <c r="B148" s="18" t="s">
        <v>347</v>
      </c>
      <c r="C148" s="18" t="s">
        <v>352</v>
      </c>
      <c r="D148" s="16">
        <v>1</v>
      </c>
      <c r="E148" s="17"/>
      <c r="F148" s="17">
        <v>1</v>
      </c>
      <c r="G148" s="17"/>
      <c r="H148" s="18">
        <f t="shared" si="7"/>
        <v>1</v>
      </c>
      <c r="I148" s="19">
        <f t="shared" si="5"/>
        <v>510</v>
      </c>
    </row>
    <row r="149" ht="16" customHeight="1" spans="1:9">
      <c r="A149" s="14" t="s">
        <v>353</v>
      </c>
      <c r="B149" s="18" t="s">
        <v>347</v>
      </c>
      <c r="C149" s="18" t="s">
        <v>354</v>
      </c>
      <c r="D149" s="16">
        <v>2</v>
      </c>
      <c r="E149" s="17"/>
      <c r="F149" s="17">
        <v>2</v>
      </c>
      <c r="G149" s="17"/>
      <c r="H149" s="18">
        <f t="shared" si="7"/>
        <v>2</v>
      </c>
      <c r="I149" s="19">
        <f t="shared" si="5"/>
        <v>1020</v>
      </c>
    </row>
    <row r="150" s="2" customFormat="1" ht="16" customHeight="1" spans="1:9">
      <c r="A150" s="14" t="s">
        <v>355</v>
      </c>
      <c r="B150" s="18" t="s">
        <v>347</v>
      </c>
      <c r="C150" s="18" t="s">
        <v>356</v>
      </c>
      <c r="D150" s="16">
        <v>1</v>
      </c>
      <c r="E150" s="17">
        <v>1</v>
      </c>
      <c r="F150" s="17"/>
      <c r="G150" s="17"/>
      <c r="H150" s="18">
        <f t="shared" si="7"/>
        <v>1</v>
      </c>
      <c r="I150" s="19">
        <f t="shared" si="5"/>
        <v>650</v>
      </c>
    </row>
    <row r="151" ht="16" customHeight="1" spans="1:9">
      <c r="A151" s="14" t="s">
        <v>357</v>
      </c>
      <c r="B151" s="18" t="s">
        <v>347</v>
      </c>
      <c r="C151" s="18" t="s">
        <v>358</v>
      </c>
      <c r="D151" s="18">
        <v>1</v>
      </c>
      <c r="E151" s="21"/>
      <c r="F151" s="21">
        <v>1</v>
      </c>
      <c r="G151" s="21"/>
      <c r="H151" s="18">
        <f t="shared" si="7"/>
        <v>1</v>
      </c>
      <c r="I151" s="19">
        <f t="shared" si="5"/>
        <v>510</v>
      </c>
    </row>
    <row r="152" ht="16" customHeight="1" spans="1:9">
      <c r="A152" s="14" t="s">
        <v>359</v>
      </c>
      <c r="B152" s="18" t="s">
        <v>360</v>
      </c>
      <c r="C152" s="18" t="s">
        <v>361</v>
      </c>
      <c r="D152" s="16">
        <v>1</v>
      </c>
      <c r="E152" s="17"/>
      <c r="F152" s="17">
        <v>1</v>
      </c>
      <c r="G152" s="17"/>
      <c r="H152" s="18">
        <f t="shared" si="7"/>
        <v>1</v>
      </c>
      <c r="I152" s="19">
        <f t="shared" si="5"/>
        <v>510</v>
      </c>
    </row>
    <row r="153" ht="16" customHeight="1" spans="1:9">
      <c r="A153" s="14" t="s">
        <v>362</v>
      </c>
      <c r="B153" s="18" t="s">
        <v>360</v>
      </c>
      <c r="C153" s="18" t="s">
        <v>363</v>
      </c>
      <c r="D153" s="16">
        <v>1</v>
      </c>
      <c r="E153" s="17">
        <v>1</v>
      </c>
      <c r="F153" s="17"/>
      <c r="G153" s="17"/>
      <c r="H153" s="18">
        <f t="shared" si="7"/>
        <v>1</v>
      </c>
      <c r="I153" s="19">
        <f t="shared" si="5"/>
        <v>650</v>
      </c>
    </row>
    <row r="154" s="2" customFormat="1" ht="16" customHeight="1" spans="1:9">
      <c r="A154" s="14" t="s">
        <v>364</v>
      </c>
      <c r="B154" s="18" t="s">
        <v>360</v>
      </c>
      <c r="C154" s="18" t="s">
        <v>365</v>
      </c>
      <c r="D154" s="16">
        <v>1</v>
      </c>
      <c r="E154" s="17">
        <v>1</v>
      </c>
      <c r="F154" s="17"/>
      <c r="G154" s="17"/>
      <c r="H154" s="18">
        <f t="shared" si="7"/>
        <v>1</v>
      </c>
      <c r="I154" s="19">
        <f t="shared" si="5"/>
        <v>650</v>
      </c>
    </row>
    <row r="155" ht="16" customHeight="1" spans="1:9">
      <c r="A155" s="14" t="s">
        <v>366</v>
      </c>
      <c r="B155" s="18" t="s">
        <v>360</v>
      </c>
      <c r="C155" s="18" t="s">
        <v>367</v>
      </c>
      <c r="D155" s="16">
        <v>5</v>
      </c>
      <c r="E155" s="17">
        <v>1</v>
      </c>
      <c r="F155" s="17">
        <v>3</v>
      </c>
      <c r="G155" s="17">
        <v>1</v>
      </c>
      <c r="H155" s="18">
        <f t="shared" si="7"/>
        <v>5</v>
      </c>
      <c r="I155" s="19">
        <f t="shared" si="5"/>
        <v>2550</v>
      </c>
    </row>
    <row r="156" ht="16" customHeight="1" spans="1:9">
      <c r="A156" s="14" t="s">
        <v>368</v>
      </c>
      <c r="B156" s="18" t="s">
        <v>360</v>
      </c>
      <c r="C156" s="18" t="s">
        <v>369</v>
      </c>
      <c r="D156" s="16">
        <v>1</v>
      </c>
      <c r="E156" s="17">
        <v>1</v>
      </c>
      <c r="F156" s="17"/>
      <c r="G156" s="17"/>
      <c r="H156" s="18">
        <f t="shared" si="7"/>
        <v>1</v>
      </c>
      <c r="I156" s="19">
        <f t="shared" si="5"/>
        <v>650</v>
      </c>
    </row>
    <row r="157" s="4" customFormat="1" ht="16" customHeight="1" spans="1:9">
      <c r="A157" s="14" t="s">
        <v>370</v>
      </c>
      <c r="B157" s="18" t="s">
        <v>360</v>
      </c>
      <c r="C157" s="18" t="s">
        <v>371</v>
      </c>
      <c r="D157" s="16">
        <v>1</v>
      </c>
      <c r="E157" s="17">
        <v>1</v>
      </c>
      <c r="F157" s="17"/>
      <c r="G157" s="17"/>
      <c r="H157" s="18">
        <f t="shared" si="7"/>
        <v>1</v>
      </c>
      <c r="I157" s="19">
        <f t="shared" si="5"/>
        <v>650</v>
      </c>
    </row>
    <row r="158" s="4" customFormat="1" ht="16" customHeight="1" spans="1:9">
      <c r="A158" s="14" t="s">
        <v>372</v>
      </c>
      <c r="B158" s="18" t="s">
        <v>373</v>
      </c>
      <c r="C158" s="18" t="s">
        <v>374</v>
      </c>
      <c r="D158" s="16">
        <v>4</v>
      </c>
      <c r="E158" s="17">
        <v>2</v>
      </c>
      <c r="F158" s="17">
        <v>1</v>
      </c>
      <c r="G158" s="17">
        <v>1</v>
      </c>
      <c r="H158" s="18">
        <f t="shared" si="7"/>
        <v>4</v>
      </c>
      <c r="I158" s="19">
        <f t="shared" si="5"/>
        <v>2180</v>
      </c>
    </row>
    <row r="159" s="4" customFormat="1" ht="16" customHeight="1" spans="1:9">
      <c r="A159" s="14" t="s">
        <v>375</v>
      </c>
      <c r="B159" s="18" t="s">
        <v>376</v>
      </c>
      <c r="C159" s="18" t="s">
        <v>377</v>
      </c>
      <c r="D159" s="18">
        <v>1</v>
      </c>
      <c r="E159" s="21"/>
      <c r="F159" s="21">
        <v>1</v>
      </c>
      <c r="G159" s="21"/>
      <c r="H159" s="18">
        <f t="shared" si="7"/>
        <v>1</v>
      </c>
      <c r="I159" s="19">
        <f t="shared" si="5"/>
        <v>510</v>
      </c>
    </row>
    <row r="160" s="4" customFormat="1" ht="16" customHeight="1" spans="1:9">
      <c r="A160" s="14" t="s">
        <v>378</v>
      </c>
      <c r="B160" s="18" t="s">
        <v>376</v>
      </c>
      <c r="C160" s="18" t="s">
        <v>354</v>
      </c>
      <c r="D160" s="21">
        <v>3</v>
      </c>
      <c r="E160" s="46">
        <v>1</v>
      </c>
      <c r="F160" s="46">
        <v>1</v>
      </c>
      <c r="G160" s="46">
        <v>1</v>
      </c>
      <c r="H160" s="18">
        <f t="shared" si="7"/>
        <v>3</v>
      </c>
      <c r="I160" s="19">
        <f t="shared" si="5"/>
        <v>1530</v>
      </c>
    </row>
    <row r="161" s="2" customFormat="1" ht="16" customHeight="1" spans="1:9">
      <c r="A161" s="14" t="s">
        <v>379</v>
      </c>
      <c r="B161" s="18" t="s">
        <v>376</v>
      </c>
      <c r="C161" s="18" t="s">
        <v>380</v>
      </c>
      <c r="D161" s="18">
        <v>1</v>
      </c>
      <c r="E161" s="46"/>
      <c r="F161" s="46">
        <v>1</v>
      </c>
      <c r="G161" s="46"/>
      <c r="H161" s="18">
        <f t="shared" si="7"/>
        <v>1</v>
      </c>
      <c r="I161" s="19">
        <f t="shared" si="5"/>
        <v>510</v>
      </c>
    </row>
    <row r="162" ht="16" customHeight="1" spans="1:9">
      <c r="A162" s="14" t="s">
        <v>381</v>
      </c>
      <c r="B162" s="18" t="s">
        <v>382</v>
      </c>
      <c r="C162" s="18" t="s">
        <v>383</v>
      </c>
      <c r="D162" s="16">
        <v>1</v>
      </c>
      <c r="E162" s="17">
        <v>1</v>
      </c>
      <c r="F162" s="17"/>
      <c r="G162" s="17"/>
      <c r="H162" s="18">
        <f t="shared" si="7"/>
        <v>1</v>
      </c>
      <c r="I162" s="19">
        <f t="shared" si="5"/>
        <v>650</v>
      </c>
    </row>
    <row r="163" ht="16" customHeight="1" spans="1:9">
      <c r="A163" s="14" t="s">
        <v>384</v>
      </c>
      <c r="B163" s="18" t="s">
        <v>382</v>
      </c>
      <c r="C163" s="18" t="s">
        <v>385</v>
      </c>
      <c r="D163" s="16">
        <v>2</v>
      </c>
      <c r="E163" s="17">
        <v>1</v>
      </c>
      <c r="F163" s="17">
        <v>1</v>
      </c>
      <c r="G163" s="17"/>
      <c r="H163" s="18">
        <f t="shared" si="7"/>
        <v>2</v>
      </c>
      <c r="I163" s="19">
        <f t="shared" si="5"/>
        <v>1160</v>
      </c>
    </row>
    <row r="164" ht="16" customHeight="1" spans="1:9">
      <c r="A164" s="14" t="s">
        <v>386</v>
      </c>
      <c r="B164" s="18" t="s">
        <v>382</v>
      </c>
      <c r="C164" s="18" t="s">
        <v>387</v>
      </c>
      <c r="D164" s="16">
        <v>1</v>
      </c>
      <c r="E164" s="17">
        <v>1</v>
      </c>
      <c r="F164" s="17"/>
      <c r="G164" s="17"/>
      <c r="H164" s="18">
        <f t="shared" si="7"/>
        <v>1</v>
      </c>
      <c r="I164" s="19">
        <f t="shared" si="5"/>
        <v>650</v>
      </c>
    </row>
    <row r="165" s="2" customFormat="1" ht="16" customHeight="1" spans="1:9">
      <c r="A165" s="14" t="s">
        <v>388</v>
      </c>
      <c r="B165" s="18" t="s">
        <v>382</v>
      </c>
      <c r="C165" s="18" t="s">
        <v>389</v>
      </c>
      <c r="D165" s="18">
        <v>1</v>
      </c>
      <c r="E165" s="46"/>
      <c r="F165" s="46">
        <v>1</v>
      </c>
      <c r="G165" s="46"/>
      <c r="H165" s="18">
        <f t="shared" si="7"/>
        <v>1</v>
      </c>
      <c r="I165" s="19">
        <f t="shared" si="5"/>
        <v>510</v>
      </c>
    </row>
    <row r="166" ht="16" customHeight="1" spans="1:9">
      <c r="A166" s="14" t="s">
        <v>390</v>
      </c>
      <c r="B166" s="18" t="s">
        <v>391</v>
      </c>
      <c r="C166" s="18" t="s">
        <v>392</v>
      </c>
      <c r="D166" s="16">
        <v>2</v>
      </c>
      <c r="E166" s="17"/>
      <c r="F166" s="17">
        <v>2</v>
      </c>
      <c r="G166" s="17"/>
      <c r="H166" s="18">
        <f t="shared" si="7"/>
        <v>2</v>
      </c>
      <c r="I166" s="19">
        <f t="shared" si="5"/>
        <v>1020</v>
      </c>
    </row>
    <row r="167" s="2" customFormat="1" ht="16" customHeight="1" spans="1:9">
      <c r="A167" s="14" t="s">
        <v>393</v>
      </c>
      <c r="B167" s="18" t="s">
        <v>394</v>
      </c>
      <c r="C167" s="18" t="s">
        <v>395</v>
      </c>
      <c r="D167" s="16">
        <v>2</v>
      </c>
      <c r="E167" s="17">
        <v>1</v>
      </c>
      <c r="F167" s="17">
        <v>1</v>
      </c>
      <c r="G167" s="17"/>
      <c r="H167" s="18">
        <f t="shared" si="7"/>
        <v>2</v>
      </c>
      <c r="I167" s="19">
        <f t="shared" ref="I167:I177" si="8">SUM(E167*650+F167*510+G167*370)</f>
        <v>1160</v>
      </c>
    </row>
    <row r="168" ht="16" customHeight="1" spans="1:9">
      <c r="A168" s="14" t="s">
        <v>396</v>
      </c>
      <c r="B168" s="18" t="s">
        <v>394</v>
      </c>
      <c r="C168" s="18" t="s">
        <v>397</v>
      </c>
      <c r="D168" s="16">
        <v>3</v>
      </c>
      <c r="E168" s="17">
        <v>2</v>
      </c>
      <c r="F168" s="17">
        <v>1</v>
      </c>
      <c r="G168" s="17"/>
      <c r="H168" s="18">
        <f t="shared" si="7"/>
        <v>3</v>
      </c>
      <c r="I168" s="19">
        <f t="shared" si="8"/>
        <v>1810</v>
      </c>
    </row>
    <row r="169" ht="16" customHeight="1" spans="1:9">
      <c r="A169" s="14" t="s">
        <v>398</v>
      </c>
      <c r="B169" s="18" t="s">
        <v>394</v>
      </c>
      <c r="C169" s="18" t="s">
        <v>399</v>
      </c>
      <c r="D169" s="18">
        <v>2</v>
      </c>
      <c r="E169" s="46"/>
      <c r="F169" s="46">
        <v>2</v>
      </c>
      <c r="G169" s="46"/>
      <c r="H169" s="18">
        <f t="shared" si="7"/>
        <v>2</v>
      </c>
      <c r="I169" s="19">
        <f t="shared" si="8"/>
        <v>1020</v>
      </c>
    </row>
    <row r="170" ht="16" customHeight="1" spans="1:9">
      <c r="A170" s="14" t="s">
        <v>400</v>
      </c>
      <c r="B170" s="18" t="s">
        <v>401</v>
      </c>
      <c r="C170" s="18" t="s">
        <v>402</v>
      </c>
      <c r="D170" s="16">
        <v>1</v>
      </c>
      <c r="E170" s="17">
        <v>1</v>
      </c>
      <c r="F170" s="17"/>
      <c r="G170" s="17"/>
      <c r="H170" s="18">
        <f t="shared" si="7"/>
        <v>1</v>
      </c>
      <c r="I170" s="19">
        <f t="shared" si="8"/>
        <v>650</v>
      </c>
    </row>
    <row r="171" ht="16" customHeight="1" spans="1:9">
      <c r="A171" s="14" t="s">
        <v>403</v>
      </c>
      <c r="B171" s="18" t="s">
        <v>404</v>
      </c>
      <c r="C171" s="18" t="s">
        <v>405</v>
      </c>
      <c r="D171" s="16">
        <v>3</v>
      </c>
      <c r="E171" s="17">
        <v>1</v>
      </c>
      <c r="F171" s="17">
        <v>2</v>
      </c>
      <c r="G171" s="17"/>
      <c r="H171" s="18">
        <f t="shared" si="7"/>
        <v>3</v>
      </c>
      <c r="I171" s="19">
        <f t="shared" si="8"/>
        <v>1670</v>
      </c>
    </row>
    <row r="172" ht="16" customHeight="1" spans="1:9">
      <c r="A172" s="14" t="s">
        <v>406</v>
      </c>
      <c r="B172" s="18" t="s">
        <v>404</v>
      </c>
      <c r="C172" s="18" t="s">
        <v>407</v>
      </c>
      <c r="D172" s="16">
        <v>2</v>
      </c>
      <c r="E172" s="17">
        <v>1</v>
      </c>
      <c r="F172" s="17"/>
      <c r="G172" s="17">
        <v>1</v>
      </c>
      <c r="H172" s="18">
        <f t="shared" si="7"/>
        <v>2</v>
      </c>
      <c r="I172" s="19">
        <f t="shared" si="8"/>
        <v>1020</v>
      </c>
    </row>
    <row r="173" ht="16" customHeight="1" spans="1:9">
      <c r="A173" s="14" t="s">
        <v>408</v>
      </c>
      <c r="B173" s="18" t="s">
        <v>409</v>
      </c>
      <c r="C173" s="18" t="s">
        <v>410</v>
      </c>
      <c r="D173" s="16">
        <v>1</v>
      </c>
      <c r="E173" s="17"/>
      <c r="F173" s="17">
        <v>1</v>
      </c>
      <c r="G173" s="17"/>
      <c r="H173" s="18">
        <f t="shared" si="7"/>
        <v>1</v>
      </c>
      <c r="I173" s="19">
        <f t="shared" si="8"/>
        <v>510</v>
      </c>
    </row>
    <row r="174" s="4" customFormat="1" ht="16" customHeight="1" spans="1:9">
      <c r="A174" s="14" t="s">
        <v>411</v>
      </c>
      <c r="B174" s="18" t="s">
        <v>409</v>
      </c>
      <c r="C174" s="18" t="s">
        <v>412</v>
      </c>
      <c r="D174" s="16">
        <v>1</v>
      </c>
      <c r="E174" s="17"/>
      <c r="F174" s="17">
        <v>1</v>
      </c>
      <c r="G174" s="17"/>
      <c r="H174" s="18">
        <f t="shared" si="7"/>
        <v>1</v>
      </c>
      <c r="I174" s="19">
        <f t="shared" si="8"/>
        <v>510</v>
      </c>
    </row>
    <row r="175" s="4" customFormat="1" ht="16" customHeight="1" spans="1:9">
      <c r="A175" s="14" t="s">
        <v>413</v>
      </c>
      <c r="B175" s="18" t="s">
        <v>409</v>
      </c>
      <c r="C175" s="18" t="s">
        <v>414</v>
      </c>
      <c r="D175" s="18">
        <v>1</v>
      </c>
      <c r="E175" s="46"/>
      <c r="F175" s="46">
        <v>1</v>
      </c>
      <c r="G175" s="46"/>
      <c r="H175" s="18">
        <f t="shared" si="7"/>
        <v>1</v>
      </c>
      <c r="I175" s="19">
        <f t="shared" si="8"/>
        <v>510</v>
      </c>
    </row>
    <row r="176" s="4" customFormat="1" ht="16" customHeight="1" spans="1:9">
      <c r="A176" s="14" t="s">
        <v>415</v>
      </c>
      <c r="B176" s="18" t="s">
        <v>416</v>
      </c>
      <c r="C176" s="18" t="s">
        <v>417</v>
      </c>
      <c r="D176" s="18">
        <v>1</v>
      </c>
      <c r="E176" s="21">
        <v>1</v>
      </c>
      <c r="F176" s="21"/>
      <c r="G176" s="18"/>
      <c r="H176" s="18">
        <f t="shared" si="7"/>
        <v>1</v>
      </c>
      <c r="I176" s="19">
        <f t="shared" si="8"/>
        <v>650</v>
      </c>
    </row>
    <row r="177" s="4" customFormat="1" ht="16" customHeight="1" spans="1:9">
      <c r="A177" s="14" t="s">
        <v>418</v>
      </c>
      <c r="B177" s="18" t="s">
        <v>419</v>
      </c>
      <c r="C177" s="18" t="s">
        <v>420</v>
      </c>
      <c r="D177" s="21">
        <v>1</v>
      </c>
      <c r="E177" s="21"/>
      <c r="F177" s="21">
        <v>1</v>
      </c>
      <c r="G177" s="18"/>
      <c r="H177" s="18" t="s">
        <v>11</v>
      </c>
      <c r="I177" s="19">
        <f>SUM(E177*650+F177*510+G177*370)</f>
        <v>510</v>
      </c>
    </row>
    <row r="178" s="4" customFormat="1" ht="16" customHeight="1" spans="1:9">
      <c r="A178" s="14" t="s">
        <v>421</v>
      </c>
      <c r="B178" s="18" t="s">
        <v>422</v>
      </c>
      <c r="C178" s="18" t="s">
        <v>423</v>
      </c>
      <c r="D178" s="18">
        <v>1</v>
      </c>
      <c r="E178" s="22"/>
      <c r="F178" s="22">
        <v>1</v>
      </c>
      <c r="G178" s="22"/>
      <c r="H178" s="18">
        <f>SUM(E178:G178)</f>
        <v>1</v>
      </c>
      <c r="I178" s="19">
        <f>SUM(E178*650+F178*510+G178*370)</f>
        <v>510</v>
      </c>
    </row>
    <row r="179" s="4" customFormat="1" ht="16" customHeight="1" spans="1:9">
      <c r="A179" s="14" t="s">
        <v>424</v>
      </c>
      <c r="B179" s="18" t="s">
        <v>425</v>
      </c>
      <c r="C179" s="18" t="s">
        <v>426</v>
      </c>
      <c r="D179" s="18">
        <v>1</v>
      </c>
      <c r="E179" s="21">
        <v>1</v>
      </c>
      <c r="F179" s="18"/>
      <c r="G179" s="18"/>
      <c r="H179" s="18">
        <f t="shared" ref="H179:H208" si="9">SUM(E179:G179)</f>
        <v>1</v>
      </c>
      <c r="I179" s="19">
        <f t="shared" ref="I179:I204" si="10">SUM(E179*650+F179*510+G179*370)</f>
        <v>650</v>
      </c>
    </row>
    <row r="180" ht="16" customHeight="1" spans="1:9">
      <c r="A180" s="14" t="s">
        <v>427</v>
      </c>
      <c r="B180" s="18" t="s">
        <v>428</v>
      </c>
      <c r="C180" s="18" t="s">
        <v>429</v>
      </c>
      <c r="D180" s="18">
        <v>1</v>
      </c>
      <c r="E180" s="18"/>
      <c r="F180" s="18">
        <v>1</v>
      </c>
      <c r="G180" s="18"/>
      <c r="H180" s="18">
        <f t="shared" si="9"/>
        <v>1</v>
      </c>
      <c r="I180" s="19">
        <f t="shared" si="10"/>
        <v>510</v>
      </c>
    </row>
    <row r="181" ht="16" customHeight="1" spans="1:9">
      <c r="A181" s="14" t="s">
        <v>430</v>
      </c>
      <c r="B181" s="18" t="s">
        <v>428</v>
      </c>
      <c r="C181" s="18" t="s">
        <v>431</v>
      </c>
      <c r="D181" s="22">
        <v>2</v>
      </c>
      <c r="E181" s="22">
        <v>1</v>
      </c>
      <c r="F181" s="31">
        <v>1</v>
      </c>
      <c r="G181" s="22"/>
      <c r="H181" s="18">
        <f t="shared" si="9"/>
        <v>2</v>
      </c>
      <c r="I181" s="19">
        <f t="shared" si="10"/>
        <v>1160</v>
      </c>
    </row>
    <row r="182" s="2" customFormat="1" ht="16" customHeight="1" spans="1:9">
      <c r="A182" s="14" t="s">
        <v>432</v>
      </c>
      <c r="B182" s="18" t="s">
        <v>428</v>
      </c>
      <c r="C182" s="18" t="s">
        <v>433</v>
      </c>
      <c r="D182" s="18">
        <v>1</v>
      </c>
      <c r="E182" s="21">
        <v>1</v>
      </c>
      <c r="F182" s="18"/>
      <c r="G182" s="18"/>
      <c r="H182" s="18">
        <f t="shared" si="9"/>
        <v>1</v>
      </c>
      <c r="I182" s="19">
        <f t="shared" si="10"/>
        <v>650</v>
      </c>
    </row>
    <row r="183" s="2" customFormat="1" ht="16" customHeight="1" spans="1:9">
      <c r="A183" s="14" t="s">
        <v>434</v>
      </c>
      <c r="B183" s="18" t="s">
        <v>435</v>
      </c>
      <c r="C183" s="18" t="s">
        <v>436</v>
      </c>
      <c r="D183" s="22">
        <v>1</v>
      </c>
      <c r="E183" s="18"/>
      <c r="F183" s="18">
        <v>1</v>
      </c>
      <c r="G183" s="18"/>
      <c r="H183" s="18">
        <f t="shared" si="9"/>
        <v>1</v>
      </c>
      <c r="I183" s="19">
        <f t="shared" si="10"/>
        <v>510</v>
      </c>
    </row>
    <row r="184" ht="16" customHeight="1" spans="1:9">
      <c r="A184" s="14" t="s">
        <v>437</v>
      </c>
      <c r="B184" s="18" t="s">
        <v>435</v>
      </c>
      <c r="C184" s="18" t="s">
        <v>438</v>
      </c>
      <c r="D184" s="22">
        <v>1</v>
      </c>
      <c r="E184" s="18"/>
      <c r="F184" s="21">
        <v>1</v>
      </c>
      <c r="G184" s="18"/>
      <c r="H184" s="18">
        <f t="shared" si="9"/>
        <v>1</v>
      </c>
      <c r="I184" s="19">
        <f t="shared" si="10"/>
        <v>510</v>
      </c>
    </row>
    <row r="185" ht="16" customHeight="1" spans="1:9">
      <c r="A185" s="14" t="s">
        <v>439</v>
      </c>
      <c r="B185" s="18" t="s">
        <v>440</v>
      </c>
      <c r="C185" s="18" t="s">
        <v>441</v>
      </c>
      <c r="D185" s="22">
        <v>2</v>
      </c>
      <c r="E185" s="18">
        <v>1</v>
      </c>
      <c r="F185" s="18">
        <v>1</v>
      </c>
      <c r="G185" s="18"/>
      <c r="H185" s="18">
        <f t="shared" si="9"/>
        <v>2</v>
      </c>
      <c r="I185" s="19">
        <f t="shared" si="10"/>
        <v>1160</v>
      </c>
    </row>
    <row r="186" ht="16" customHeight="1" spans="1:9">
      <c r="A186" s="14" t="s">
        <v>442</v>
      </c>
      <c r="B186" s="18" t="s">
        <v>440</v>
      </c>
      <c r="C186" s="18" t="s">
        <v>443</v>
      </c>
      <c r="D186" s="22">
        <v>1</v>
      </c>
      <c r="E186" s="18"/>
      <c r="F186" s="18">
        <v>1</v>
      </c>
      <c r="G186" s="18"/>
      <c r="H186" s="18">
        <f t="shared" si="9"/>
        <v>1</v>
      </c>
      <c r="I186" s="19">
        <f t="shared" si="10"/>
        <v>510</v>
      </c>
    </row>
    <row r="187" ht="16" customHeight="1" spans="1:9">
      <c r="A187" s="14" t="s">
        <v>444</v>
      </c>
      <c r="B187" s="18" t="s">
        <v>440</v>
      </c>
      <c r="C187" s="18" t="s">
        <v>445</v>
      </c>
      <c r="D187" s="22">
        <v>1</v>
      </c>
      <c r="E187" s="18">
        <v>1</v>
      </c>
      <c r="F187" s="18"/>
      <c r="G187" s="18"/>
      <c r="H187" s="18">
        <f t="shared" si="9"/>
        <v>1</v>
      </c>
      <c r="I187" s="19">
        <f t="shared" si="10"/>
        <v>650</v>
      </c>
    </row>
    <row r="188" ht="16" customHeight="1" spans="1:9">
      <c r="A188" s="14" t="s">
        <v>446</v>
      </c>
      <c r="B188" s="18" t="s">
        <v>440</v>
      </c>
      <c r="C188" s="18" t="s">
        <v>447</v>
      </c>
      <c r="D188" s="22">
        <v>1</v>
      </c>
      <c r="E188" s="18">
        <v>1</v>
      </c>
      <c r="F188" s="18"/>
      <c r="G188" s="18"/>
      <c r="H188" s="18">
        <f t="shared" si="9"/>
        <v>1</v>
      </c>
      <c r="I188" s="19">
        <f t="shared" si="10"/>
        <v>650</v>
      </c>
    </row>
    <row r="189" ht="16" customHeight="1" spans="1:9">
      <c r="A189" s="14" t="s">
        <v>448</v>
      </c>
      <c r="B189" s="18" t="s">
        <v>449</v>
      </c>
      <c r="C189" s="18" t="s">
        <v>450</v>
      </c>
      <c r="D189" s="22">
        <v>1</v>
      </c>
      <c r="E189" s="18"/>
      <c r="F189" s="18">
        <v>1</v>
      </c>
      <c r="G189" s="18"/>
      <c r="H189" s="18">
        <f t="shared" si="9"/>
        <v>1</v>
      </c>
      <c r="I189" s="19">
        <f t="shared" si="10"/>
        <v>510</v>
      </c>
    </row>
    <row r="190" ht="16" customHeight="1" spans="1:9">
      <c r="A190" s="14" t="s">
        <v>451</v>
      </c>
      <c r="B190" s="18" t="s">
        <v>449</v>
      </c>
      <c r="C190" s="18" t="s">
        <v>452</v>
      </c>
      <c r="D190" s="22">
        <v>4</v>
      </c>
      <c r="E190" s="18"/>
      <c r="F190" s="18">
        <v>3</v>
      </c>
      <c r="G190" s="18">
        <v>1</v>
      </c>
      <c r="H190" s="18">
        <f t="shared" si="9"/>
        <v>4</v>
      </c>
      <c r="I190" s="19">
        <f t="shared" si="10"/>
        <v>1900</v>
      </c>
    </row>
    <row r="191" ht="16" customHeight="1" spans="1:9">
      <c r="A191" s="14" t="s">
        <v>453</v>
      </c>
      <c r="B191" s="18" t="s">
        <v>449</v>
      </c>
      <c r="C191" s="18" t="s">
        <v>454</v>
      </c>
      <c r="D191" s="22">
        <v>1</v>
      </c>
      <c r="E191" s="18">
        <v>1</v>
      </c>
      <c r="F191" s="18"/>
      <c r="G191" s="18"/>
      <c r="H191" s="18">
        <f t="shared" si="9"/>
        <v>1</v>
      </c>
      <c r="I191" s="19">
        <f t="shared" si="10"/>
        <v>650</v>
      </c>
    </row>
    <row r="192" ht="16" customHeight="1" spans="1:9">
      <c r="A192" s="14" t="s">
        <v>455</v>
      </c>
      <c r="B192" s="18" t="s">
        <v>449</v>
      </c>
      <c r="C192" s="18" t="s">
        <v>456</v>
      </c>
      <c r="D192" s="22">
        <v>2</v>
      </c>
      <c r="E192" s="18"/>
      <c r="F192" s="21">
        <v>2</v>
      </c>
      <c r="G192" s="18"/>
      <c r="H192" s="18">
        <f t="shared" si="9"/>
        <v>2</v>
      </c>
      <c r="I192" s="19">
        <f t="shared" si="10"/>
        <v>1020</v>
      </c>
    </row>
    <row r="193" ht="16" customHeight="1" spans="1:9">
      <c r="A193" s="14" t="s">
        <v>457</v>
      </c>
      <c r="B193" s="18" t="s">
        <v>449</v>
      </c>
      <c r="C193" s="18" t="s">
        <v>458</v>
      </c>
      <c r="D193" s="22">
        <v>2</v>
      </c>
      <c r="E193" s="22">
        <v>1</v>
      </c>
      <c r="F193" s="31">
        <v>1</v>
      </c>
      <c r="G193" s="22"/>
      <c r="H193" s="18">
        <f t="shared" si="9"/>
        <v>2</v>
      </c>
      <c r="I193" s="19">
        <f t="shared" si="10"/>
        <v>1160</v>
      </c>
    </row>
    <row r="194" ht="16" customHeight="1" spans="1:9">
      <c r="A194" s="14" t="s">
        <v>459</v>
      </c>
      <c r="B194" s="18" t="s">
        <v>449</v>
      </c>
      <c r="C194" s="18" t="s">
        <v>460</v>
      </c>
      <c r="D194" s="22">
        <v>2</v>
      </c>
      <c r="E194" s="22">
        <v>2</v>
      </c>
      <c r="F194" s="22"/>
      <c r="G194" s="22"/>
      <c r="H194" s="18">
        <f t="shared" si="9"/>
        <v>2</v>
      </c>
      <c r="I194" s="19">
        <f t="shared" si="10"/>
        <v>1300</v>
      </c>
    </row>
    <row r="195" ht="16" customHeight="1" spans="1:9">
      <c r="A195" s="14" t="s">
        <v>461</v>
      </c>
      <c r="B195" s="18" t="s">
        <v>449</v>
      </c>
      <c r="C195" s="18" t="s">
        <v>462</v>
      </c>
      <c r="D195" s="22">
        <v>2</v>
      </c>
      <c r="E195" s="31"/>
      <c r="F195" s="31"/>
      <c r="G195" s="31">
        <v>2</v>
      </c>
      <c r="H195" s="18">
        <f t="shared" si="9"/>
        <v>2</v>
      </c>
      <c r="I195" s="19">
        <f t="shared" si="10"/>
        <v>740</v>
      </c>
    </row>
    <row r="196" ht="16" customHeight="1" spans="1:9">
      <c r="A196" s="14" t="s">
        <v>463</v>
      </c>
      <c r="B196" s="18" t="s">
        <v>464</v>
      </c>
      <c r="C196" s="18" t="s">
        <v>465</v>
      </c>
      <c r="D196" s="22">
        <v>1</v>
      </c>
      <c r="E196" s="18">
        <v>1</v>
      </c>
      <c r="F196" s="18"/>
      <c r="G196" s="18"/>
      <c r="H196" s="18">
        <f t="shared" si="9"/>
        <v>1</v>
      </c>
      <c r="I196" s="19">
        <f t="shared" si="10"/>
        <v>650</v>
      </c>
    </row>
    <row r="197" ht="16" customHeight="1" spans="1:9">
      <c r="A197" s="14" t="s">
        <v>466</v>
      </c>
      <c r="B197" s="18" t="s">
        <v>464</v>
      </c>
      <c r="C197" s="18" t="s">
        <v>467</v>
      </c>
      <c r="D197" s="22">
        <v>2</v>
      </c>
      <c r="E197" s="22">
        <v>2</v>
      </c>
      <c r="F197" s="22"/>
      <c r="G197" s="22"/>
      <c r="H197" s="18">
        <f t="shared" si="9"/>
        <v>2</v>
      </c>
      <c r="I197" s="19">
        <f t="shared" si="10"/>
        <v>1300</v>
      </c>
    </row>
    <row r="198" ht="16" customHeight="1" spans="1:9">
      <c r="A198" s="14" t="s">
        <v>468</v>
      </c>
      <c r="B198" s="18" t="s">
        <v>469</v>
      </c>
      <c r="C198" s="18" t="s">
        <v>470</v>
      </c>
      <c r="D198" s="22">
        <v>2</v>
      </c>
      <c r="E198" s="18">
        <v>1</v>
      </c>
      <c r="F198" s="21">
        <v>1</v>
      </c>
      <c r="G198" s="18"/>
      <c r="H198" s="18">
        <f t="shared" si="9"/>
        <v>2</v>
      </c>
      <c r="I198" s="19">
        <f t="shared" si="10"/>
        <v>1160</v>
      </c>
    </row>
    <row r="199" s="2" customFormat="1" ht="16" customHeight="1" spans="1:9">
      <c r="A199" s="14" t="s">
        <v>471</v>
      </c>
      <c r="B199" s="18" t="s">
        <v>469</v>
      </c>
      <c r="C199" s="18" t="s">
        <v>472</v>
      </c>
      <c r="D199" s="22">
        <v>1</v>
      </c>
      <c r="E199" s="18"/>
      <c r="F199" s="18">
        <v>1</v>
      </c>
      <c r="G199" s="18"/>
      <c r="H199" s="18">
        <f t="shared" si="9"/>
        <v>1</v>
      </c>
      <c r="I199" s="19">
        <f t="shared" si="10"/>
        <v>510</v>
      </c>
    </row>
    <row r="200" s="2" customFormat="1" ht="16" customHeight="1" spans="1:9">
      <c r="A200" s="14" t="s">
        <v>473</v>
      </c>
      <c r="B200" s="18" t="s">
        <v>469</v>
      </c>
      <c r="C200" s="18" t="s">
        <v>474</v>
      </c>
      <c r="D200" s="22">
        <v>2</v>
      </c>
      <c r="E200" s="22">
        <v>1</v>
      </c>
      <c r="F200" s="22">
        <v>1</v>
      </c>
      <c r="G200" s="22"/>
      <c r="H200" s="18">
        <f t="shared" si="9"/>
        <v>2</v>
      </c>
      <c r="I200" s="19">
        <f t="shared" si="10"/>
        <v>1160</v>
      </c>
    </row>
    <row r="201" ht="16" customHeight="1" spans="1:9">
      <c r="A201" s="14" t="s">
        <v>475</v>
      </c>
      <c r="B201" s="18" t="s">
        <v>469</v>
      </c>
      <c r="C201" s="18" t="s">
        <v>476</v>
      </c>
      <c r="D201" s="18">
        <v>1</v>
      </c>
      <c r="E201" s="21">
        <v>1</v>
      </c>
      <c r="F201" s="18"/>
      <c r="G201" s="18"/>
      <c r="H201" s="18">
        <f t="shared" si="9"/>
        <v>1</v>
      </c>
      <c r="I201" s="19">
        <f t="shared" si="10"/>
        <v>650</v>
      </c>
    </row>
    <row r="202" s="2" customFormat="1" ht="16" customHeight="1" spans="1:9">
      <c r="A202" s="14" t="s">
        <v>477</v>
      </c>
      <c r="B202" s="18" t="s">
        <v>478</v>
      </c>
      <c r="C202" s="18" t="s">
        <v>479</v>
      </c>
      <c r="D202" s="22">
        <v>3</v>
      </c>
      <c r="E202" s="18"/>
      <c r="F202" s="18">
        <v>2</v>
      </c>
      <c r="G202" s="18">
        <v>1</v>
      </c>
      <c r="H202" s="18">
        <f t="shared" si="9"/>
        <v>3</v>
      </c>
      <c r="I202" s="19">
        <f t="shared" si="10"/>
        <v>1390</v>
      </c>
    </row>
    <row r="203" s="2" customFormat="1" ht="16" customHeight="1" spans="1:9">
      <c r="A203" s="14" t="s">
        <v>480</v>
      </c>
      <c r="B203" s="18" t="s">
        <v>419</v>
      </c>
      <c r="C203" s="18" t="s">
        <v>481</v>
      </c>
      <c r="D203" s="22">
        <v>4</v>
      </c>
      <c r="E203" s="22">
        <v>1</v>
      </c>
      <c r="F203" s="22">
        <v>2</v>
      </c>
      <c r="G203" s="22">
        <v>1</v>
      </c>
      <c r="H203" s="18">
        <f t="shared" si="9"/>
        <v>4</v>
      </c>
      <c r="I203" s="19">
        <f t="shared" si="10"/>
        <v>2040</v>
      </c>
    </row>
    <row r="204" s="3" customFormat="1" ht="16" customHeight="1" spans="1:9">
      <c r="A204" s="14" t="s">
        <v>482</v>
      </c>
      <c r="B204" s="18" t="s">
        <v>419</v>
      </c>
      <c r="C204" s="18" t="s">
        <v>483</v>
      </c>
      <c r="D204" s="22">
        <v>2</v>
      </c>
      <c r="E204" s="31">
        <v>1</v>
      </c>
      <c r="F204" s="31"/>
      <c r="G204" s="31">
        <v>1</v>
      </c>
      <c r="H204" s="18">
        <f t="shared" si="9"/>
        <v>2</v>
      </c>
      <c r="I204" s="19">
        <f t="shared" si="10"/>
        <v>1020</v>
      </c>
    </row>
    <row r="205" s="3" customFormat="1" ht="16" customHeight="1" spans="1:9">
      <c r="A205" s="14" t="s">
        <v>484</v>
      </c>
      <c r="B205" s="18" t="s">
        <v>419</v>
      </c>
      <c r="C205" s="18" t="s">
        <v>485</v>
      </c>
      <c r="D205" s="22">
        <v>1</v>
      </c>
      <c r="E205" s="31"/>
      <c r="F205" s="31">
        <v>1</v>
      </c>
      <c r="G205" s="31"/>
      <c r="H205" s="18">
        <f t="shared" si="9"/>
        <v>1</v>
      </c>
      <c r="I205" s="19">
        <f t="shared" ref="I205:I213" si="11">SUM(E205*650+F205*510+G205*370)</f>
        <v>510</v>
      </c>
    </row>
    <row r="206" s="2" customFormat="1" ht="16" customHeight="1" spans="1:9">
      <c r="A206" s="14" t="s">
        <v>486</v>
      </c>
      <c r="B206" s="18" t="s">
        <v>487</v>
      </c>
      <c r="C206" s="18" t="s">
        <v>488</v>
      </c>
      <c r="D206" s="22">
        <v>3</v>
      </c>
      <c r="E206" s="18"/>
      <c r="F206" s="18">
        <v>3</v>
      </c>
      <c r="G206" s="18"/>
      <c r="H206" s="18">
        <f t="shared" si="9"/>
        <v>3</v>
      </c>
      <c r="I206" s="19">
        <f t="shared" si="11"/>
        <v>1530</v>
      </c>
    </row>
    <row r="207" ht="16" customHeight="1" spans="1:9">
      <c r="A207" s="14" t="s">
        <v>489</v>
      </c>
      <c r="B207" s="18" t="s">
        <v>487</v>
      </c>
      <c r="C207" s="18" t="s">
        <v>490</v>
      </c>
      <c r="D207" s="22">
        <v>1</v>
      </c>
      <c r="E207" s="18">
        <v>1</v>
      </c>
      <c r="F207" s="18"/>
      <c r="G207" s="18"/>
      <c r="H207" s="18">
        <f t="shared" si="9"/>
        <v>1</v>
      </c>
      <c r="I207" s="19">
        <f t="shared" si="11"/>
        <v>650</v>
      </c>
    </row>
    <row r="208" ht="16" customHeight="1" spans="1:9">
      <c r="A208" s="14" t="s">
        <v>491</v>
      </c>
      <c r="B208" s="18" t="s">
        <v>492</v>
      </c>
      <c r="C208" s="18" t="s">
        <v>493</v>
      </c>
      <c r="D208" s="22">
        <v>1</v>
      </c>
      <c r="E208" s="18"/>
      <c r="F208" s="21">
        <v>1</v>
      </c>
      <c r="G208" s="18"/>
      <c r="H208" s="18">
        <f t="shared" si="9"/>
        <v>1</v>
      </c>
      <c r="I208" s="19">
        <f t="shared" si="11"/>
        <v>510</v>
      </c>
    </row>
    <row r="209" ht="16" customHeight="1" spans="1:9">
      <c r="A209" s="14" t="s">
        <v>494</v>
      </c>
      <c r="B209" s="18" t="s">
        <v>495</v>
      </c>
      <c r="C209" s="18" t="s">
        <v>496</v>
      </c>
      <c r="D209" s="31">
        <v>2</v>
      </c>
      <c r="E209" s="21">
        <v>1</v>
      </c>
      <c r="F209" s="21">
        <v>1</v>
      </c>
      <c r="G209" s="18"/>
      <c r="H209" s="18" t="s">
        <v>14</v>
      </c>
      <c r="I209" s="19">
        <f t="shared" si="11"/>
        <v>1160</v>
      </c>
    </row>
    <row r="210" ht="16" customHeight="1" spans="1:9">
      <c r="A210" s="14" t="s">
        <v>497</v>
      </c>
      <c r="B210" s="18" t="s">
        <v>498</v>
      </c>
      <c r="C210" s="18" t="s">
        <v>499</v>
      </c>
      <c r="D210" s="21">
        <v>2</v>
      </c>
      <c r="E210" s="21">
        <v>1</v>
      </c>
      <c r="F210" s="21">
        <v>1</v>
      </c>
      <c r="G210" s="21"/>
      <c r="H210" s="18" t="s">
        <v>16</v>
      </c>
      <c r="I210" s="19">
        <f t="shared" si="11"/>
        <v>1160</v>
      </c>
    </row>
    <row r="211" ht="16" customHeight="1" spans="1:9">
      <c r="A211" s="14" t="s">
        <v>500</v>
      </c>
      <c r="B211" s="18" t="s">
        <v>501</v>
      </c>
      <c r="C211" s="18" t="s">
        <v>502</v>
      </c>
      <c r="D211" s="21">
        <v>4</v>
      </c>
      <c r="E211" s="21">
        <v>1</v>
      </c>
      <c r="F211" s="21">
        <v>2</v>
      </c>
      <c r="G211" s="21">
        <v>1</v>
      </c>
      <c r="H211" s="18" t="s">
        <v>19</v>
      </c>
      <c r="I211" s="19">
        <f t="shared" si="11"/>
        <v>2040</v>
      </c>
    </row>
    <row r="212" ht="16" customHeight="1" spans="1:9">
      <c r="A212" s="14" t="s">
        <v>503</v>
      </c>
      <c r="B212" s="18" t="s">
        <v>504</v>
      </c>
      <c r="C212" s="18" t="s">
        <v>505</v>
      </c>
      <c r="D212" s="46">
        <v>5</v>
      </c>
      <c r="E212" s="46">
        <v>1</v>
      </c>
      <c r="F212" s="46">
        <v>3</v>
      </c>
      <c r="G212" s="46">
        <v>1</v>
      </c>
      <c r="H212" s="18" t="s">
        <v>22</v>
      </c>
      <c r="I212" s="19">
        <f t="shared" si="11"/>
        <v>2550</v>
      </c>
    </row>
    <row r="213" ht="16" customHeight="1" spans="1:9">
      <c r="A213" s="14" t="s">
        <v>506</v>
      </c>
      <c r="B213" s="18" t="s">
        <v>507</v>
      </c>
      <c r="C213" s="18" t="s">
        <v>508</v>
      </c>
      <c r="D213" s="46">
        <v>3</v>
      </c>
      <c r="E213" s="46"/>
      <c r="F213" s="46">
        <v>2</v>
      </c>
      <c r="G213" s="46">
        <v>1</v>
      </c>
      <c r="H213" s="18" t="s">
        <v>25</v>
      </c>
      <c r="I213" s="19">
        <f t="shared" si="11"/>
        <v>1390</v>
      </c>
    </row>
    <row r="214" ht="16" customHeight="1" spans="1:9">
      <c r="A214" s="14" t="s">
        <v>509</v>
      </c>
      <c r="B214" s="18" t="s">
        <v>510</v>
      </c>
      <c r="C214" s="18" t="s">
        <v>511</v>
      </c>
      <c r="D214" s="16">
        <v>1</v>
      </c>
      <c r="E214" s="17">
        <v>1</v>
      </c>
      <c r="F214" s="17"/>
      <c r="G214" s="17"/>
      <c r="H214" s="18">
        <f t="shared" ref="H214:H222" si="12">SUM(E214:G214)</f>
        <v>1</v>
      </c>
      <c r="I214" s="19">
        <f t="shared" ref="I214:I261" si="13">SUM(E214*650+F214*510+G214*370)</f>
        <v>650</v>
      </c>
    </row>
    <row r="215" ht="16" customHeight="1" spans="1:9">
      <c r="A215" s="14" t="s">
        <v>512</v>
      </c>
      <c r="B215" s="18" t="s">
        <v>510</v>
      </c>
      <c r="C215" s="18" t="s">
        <v>513</v>
      </c>
      <c r="D215" s="16">
        <v>2</v>
      </c>
      <c r="E215" s="17">
        <v>1</v>
      </c>
      <c r="F215" s="17">
        <v>1</v>
      </c>
      <c r="G215" s="17"/>
      <c r="H215" s="18">
        <f t="shared" si="12"/>
        <v>2</v>
      </c>
      <c r="I215" s="19">
        <f t="shared" si="13"/>
        <v>1160</v>
      </c>
    </row>
    <row r="216" ht="16" customHeight="1" spans="1:9">
      <c r="A216" s="14" t="s">
        <v>514</v>
      </c>
      <c r="B216" s="18" t="s">
        <v>510</v>
      </c>
      <c r="C216" s="18" t="s">
        <v>515</v>
      </c>
      <c r="D216" s="16">
        <v>1</v>
      </c>
      <c r="E216" s="17">
        <v>1</v>
      </c>
      <c r="F216" s="17"/>
      <c r="G216" s="17"/>
      <c r="H216" s="18">
        <f t="shared" si="12"/>
        <v>1</v>
      </c>
      <c r="I216" s="19">
        <f t="shared" si="13"/>
        <v>650</v>
      </c>
    </row>
    <row r="217" ht="16" customHeight="1" spans="1:9">
      <c r="A217" s="14" t="s">
        <v>516</v>
      </c>
      <c r="B217" s="18" t="s">
        <v>510</v>
      </c>
      <c r="C217" s="18" t="s">
        <v>517</v>
      </c>
      <c r="D217" s="16">
        <v>3</v>
      </c>
      <c r="E217" s="17"/>
      <c r="F217" s="17">
        <v>2</v>
      </c>
      <c r="G217" s="17">
        <v>1</v>
      </c>
      <c r="H217" s="18">
        <f t="shared" si="12"/>
        <v>3</v>
      </c>
      <c r="I217" s="19">
        <f t="shared" si="13"/>
        <v>1390</v>
      </c>
    </row>
    <row r="218" ht="16" customHeight="1" spans="1:9">
      <c r="A218" s="14" t="s">
        <v>518</v>
      </c>
      <c r="B218" s="18" t="s">
        <v>519</v>
      </c>
      <c r="C218" s="18" t="s">
        <v>520</v>
      </c>
      <c r="D218" s="16">
        <v>4</v>
      </c>
      <c r="E218" s="17"/>
      <c r="F218" s="17">
        <v>3</v>
      </c>
      <c r="G218" s="17">
        <v>1</v>
      </c>
      <c r="H218" s="18">
        <f t="shared" si="12"/>
        <v>4</v>
      </c>
      <c r="I218" s="19">
        <f t="shared" si="13"/>
        <v>1900</v>
      </c>
    </row>
    <row r="219" ht="16" customHeight="1" spans="1:9">
      <c r="A219" s="14" t="s">
        <v>521</v>
      </c>
      <c r="B219" s="18" t="s">
        <v>519</v>
      </c>
      <c r="C219" s="18" t="s">
        <v>522</v>
      </c>
      <c r="D219" s="16">
        <v>1</v>
      </c>
      <c r="E219" s="17">
        <v>1</v>
      </c>
      <c r="F219" s="17"/>
      <c r="G219" s="17"/>
      <c r="H219" s="18">
        <f t="shared" si="12"/>
        <v>1</v>
      </c>
      <c r="I219" s="19">
        <f t="shared" si="13"/>
        <v>650</v>
      </c>
    </row>
    <row r="220" ht="16" customHeight="1" spans="1:9">
      <c r="A220" s="14" t="s">
        <v>523</v>
      </c>
      <c r="B220" s="18" t="s">
        <v>524</v>
      </c>
      <c r="C220" s="18" t="s">
        <v>525</v>
      </c>
      <c r="D220" s="16">
        <v>1</v>
      </c>
      <c r="E220" s="17"/>
      <c r="F220" s="17">
        <v>1</v>
      </c>
      <c r="G220" s="17"/>
      <c r="H220" s="18">
        <f t="shared" si="12"/>
        <v>1</v>
      </c>
      <c r="I220" s="19">
        <f t="shared" si="13"/>
        <v>510</v>
      </c>
    </row>
    <row r="221" ht="16" customHeight="1" spans="1:9">
      <c r="A221" s="14" t="s">
        <v>526</v>
      </c>
      <c r="B221" s="18" t="s">
        <v>527</v>
      </c>
      <c r="C221" s="18" t="s">
        <v>528</v>
      </c>
      <c r="D221" s="18">
        <v>2</v>
      </c>
      <c r="E221" s="46">
        <v>1</v>
      </c>
      <c r="F221" s="46">
        <v>1</v>
      </c>
      <c r="G221" s="46"/>
      <c r="H221" s="18">
        <f t="shared" si="12"/>
        <v>2</v>
      </c>
      <c r="I221" s="19">
        <f t="shared" si="13"/>
        <v>1160</v>
      </c>
    </row>
    <row r="222" ht="16" customHeight="1" spans="1:9">
      <c r="A222" s="14" t="s">
        <v>529</v>
      </c>
      <c r="B222" s="18" t="s">
        <v>527</v>
      </c>
      <c r="C222" s="18" t="s">
        <v>530</v>
      </c>
      <c r="D222" s="16">
        <v>2</v>
      </c>
      <c r="E222" s="17">
        <v>1</v>
      </c>
      <c r="F222" s="17">
        <v>1</v>
      </c>
      <c r="G222" s="17"/>
      <c r="H222" s="18">
        <f t="shared" si="12"/>
        <v>2</v>
      </c>
      <c r="I222" s="19">
        <f t="shared" si="13"/>
        <v>1160</v>
      </c>
    </row>
    <row r="223" ht="16" customHeight="1" spans="1:9">
      <c r="A223" s="14" t="s">
        <v>531</v>
      </c>
      <c r="B223" s="18" t="s">
        <v>527</v>
      </c>
      <c r="C223" s="18" t="s">
        <v>532</v>
      </c>
      <c r="D223" s="16">
        <v>2</v>
      </c>
      <c r="E223" s="17">
        <v>1</v>
      </c>
      <c r="F223" s="17">
        <v>1</v>
      </c>
      <c r="G223" s="17"/>
      <c r="H223" s="18">
        <f t="shared" ref="H223:H254" si="14">SUM(E223:G223)</f>
        <v>2</v>
      </c>
      <c r="I223" s="19">
        <f t="shared" si="13"/>
        <v>1160</v>
      </c>
    </row>
    <row r="224" ht="16" customHeight="1" spans="1:9">
      <c r="A224" s="14" t="s">
        <v>533</v>
      </c>
      <c r="B224" s="18" t="s">
        <v>527</v>
      </c>
      <c r="C224" s="18" t="s">
        <v>534</v>
      </c>
      <c r="D224" s="16">
        <v>2</v>
      </c>
      <c r="E224" s="17"/>
      <c r="F224" s="17">
        <v>1</v>
      </c>
      <c r="G224" s="17">
        <v>1</v>
      </c>
      <c r="H224" s="18">
        <f t="shared" si="14"/>
        <v>2</v>
      </c>
      <c r="I224" s="19">
        <f t="shared" si="13"/>
        <v>880</v>
      </c>
    </row>
    <row r="225" ht="16" customHeight="1" spans="1:9">
      <c r="A225" s="14" t="s">
        <v>535</v>
      </c>
      <c r="B225" s="18" t="s">
        <v>527</v>
      </c>
      <c r="C225" s="18" t="s">
        <v>536</v>
      </c>
      <c r="D225" s="39">
        <v>2</v>
      </c>
      <c r="E225" s="17"/>
      <c r="F225" s="17">
        <v>1</v>
      </c>
      <c r="G225" s="17">
        <v>1</v>
      </c>
      <c r="H225" s="18">
        <f t="shared" si="14"/>
        <v>2</v>
      </c>
      <c r="I225" s="19">
        <f t="shared" si="13"/>
        <v>880</v>
      </c>
    </row>
    <row r="226" ht="16" customHeight="1" spans="1:9">
      <c r="A226" s="14" t="s">
        <v>537</v>
      </c>
      <c r="B226" s="18" t="s">
        <v>527</v>
      </c>
      <c r="C226" s="18" t="s">
        <v>538</v>
      </c>
      <c r="D226" s="16">
        <v>2</v>
      </c>
      <c r="E226" s="17">
        <v>1</v>
      </c>
      <c r="F226" s="17">
        <v>1</v>
      </c>
      <c r="G226" s="17"/>
      <c r="H226" s="18">
        <f t="shared" si="14"/>
        <v>2</v>
      </c>
      <c r="I226" s="19">
        <f t="shared" si="13"/>
        <v>1160</v>
      </c>
    </row>
    <row r="227" ht="16" customHeight="1" spans="1:9">
      <c r="A227" s="14" t="s">
        <v>539</v>
      </c>
      <c r="B227" s="18" t="s">
        <v>527</v>
      </c>
      <c r="C227" s="18" t="s">
        <v>540</v>
      </c>
      <c r="D227" s="16">
        <v>1</v>
      </c>
      <c r="E227" s="17">
        <v>1</v>
      </c>
      <c r="F227" s="17"/>
      <c r="G227" s="17"/>
      <c r="H227" s="18">
        <f t="shared" si="14"/>
        <v>1</v>
      </c>
      <c r="I227" s="19">
        <f t="shared" si="13"/>
        <v>650</v>
      </c>
    </row>
    <row r="228" ht="16" customHeight="1" spans="1:9">
      <c r="A228" s="14" t="s">
        <v>541</v>
      </c>
      <c r="B228" s="18" t="s">
        <v>527</v>
      </c>
      <c r="C228" s="18" t="s">
        <v>542</v>
      </c>
      <c r="D228" s="16">
        <v>1</v>
      </c>
      <c r="E228" s="17">
        <v>1</v>
      </c>
      <c r="F228" s="17"/>
      <c r="G228" s="17"/>
      <c r="H228" s="18">
        <f t="shared" si="14"/>
        <v>1</v>
      </c>
      <c r="I228" s="19">
        <f t="shared" si="13"/>
        <v>650</v>
      </c>
    </row>
    <row r="229" ht="16" customHeight="1" spans="1:9">
      <c r="A229" s="14" t="s">
        <v>543</v>
      </c>
      <c r="B229" s="18" t="s">
        <v>527</v>
      </c>
      <c r="C229" s="18" t="s">
        <v>544</v>
      </c>
      <c r="D229" s="16">
        <v>1</v>
      </c>
      <c r="E229" s="17"/>
      <c r="F229" s="17">
        <v>1</v>
      </c>
      <c r="G229" s="17"/>
      <c r="H229" s="18">
        <f t="shared" si="14"/>
        <v>1</v>
      </c>
      <c r="I229" s="19">
        <f t="shared" si="13"/>
        <v>510</v>
      </c>
    </row>
    <row r="230" ht="16" customHeight="1" spans="1:9">
      <c r="A230" s="14" t="s">
        <v>545</v>
      </c>
      <c r="B230" s="18" t="s">
        <v>546</v>
      </c>
      <c r="C230" s="18" t="s">
        <v>547</v>
      </c>
      <c r="D230" s="16">
        <v>1</v>
      </c>
      <c r="E230" s="17">
        <v>1</v>
      </c>
      <c r="F230" s="17"/>
      <c r="G230" s="17"/>
      <c r="H230" s="18">
        <f t="shared" si="14"/>
        <v>1</v>
      </c>
      <c r="I230" s="19">
        <f t="shared" si="13"/>
        <v>650</v>
      </c>
    </row>
    <row r="231" s="2" customFormat="1" ht="16" customHeight="1" spans="1:9">
      <c r="A231" s="14" t="s">
        <v>548</v>
      </c>
      <c r="B231" s="18" t="s">
        <v>546</v>
      </c>
      <c r="C231" s="18" t="s">
        <v>549</v>
      </c>
      <c r="D231" s="16">
        <v>2</v>
      </c>
      <c r="E231" s="17">
        <v>1</v>
      </c>
      <c r="F231" s="17">
        <v>1</v>
      </c>
      <c r="G231" s="17"/>
      <c r="H231" s="18">
        <f t="shared" si="14"/>
        <v>2</v>
      </c>
      <c r="I231" s="19">
        <f t="shared" si="13"/>
        <v>1160</v>
      </c>
    </row>
    <row r="232" ht="16" customHeight="1" spans="1:9">
      <c r="A232" s="14" t="s">
        <v>550</v>
      </c>
      <c r="B232" s="18" t="s">
        <v>546</v>
      </c>
      <c r="C232" s="18" t="s">
        <v>551</v>
      </c>
      <c r="D232" s="16">
        <v>2</v>
      </c>
      <c r="E232" s="17">
        <v>1</v>
      </c>
      <c r="F232" s="17">
        <v>1</v>
      </c>
      <c r="G232" s="17"/>
      <c r="H232" s="18">
        <f t="shared" si="14"/>
        <v>2</v>
      </c>
      <c r="I232" s="19">
        <f t="shared" si="13"/>
        <v>1160</v>
      </c>
    </row>
    <row r="233" ht="16" customHeight="1" spans="1:9">
      <c r="A233" s="14" t="s">
        <v>552</v>
      </c>
      <c r="B233" s="18" t="s">
        <v>546</v>
      </c>
      <c r="C233" s="18" t="s">
        <v>553</v>
      </c>
      <c r="D233" s="16">
        <v>2</v>
      </c>
      <c r="E233" s="17">
        <v>1</v>
      </c>
      <c r="F233" s="17">
        <v>1</v>
      </c>
      <c r="G233" s="17"/>
      <c r="H233" s="18">
        <f t="shared" si="14"/>
        <v>2</v>
      </c>
      <c r="I233" s="19">
        <f t="shared" si="13"/>
        <v>1160</v>
      </c>
    </row>
    <row r="234" ht="16" customHeight="1" spans="1:9">
      <c r="A234" s="14" t="s">
        <v>554</v>
      </c>
      <c r="B234" s="18" t="s">
        <v>546</v>
      </c>
      <c r="C234" s="18" t="s">
        <v>555</v>
      </c>
      <c r="D234" s="16">
        <v>1</v>
      </c>
      <c r="E234" s="17"/>
      <c r="F234" s="17">
        <v>1</v>
      </c>
      <c r="G234" s="17"/>
      <c r="H234" s="18">
        <f t="shared" si="14"/>
        <v>1</v>
      </c>
      <c r="I234" s="19">
        <f t="shared" si="13"/>
        <v>510</v>
      </c>
    </row>
    <row r="235" ht="16" customHeight="1" spans="1:9">
      <c r="A235" s="14" t="s">
        <v>556</v>
      </c>
      <c r="B235" s="18" t="s">
        <v>546</v>
      </c>
      <c r="C235" s="18" t="s">
        <v>557</v>
      </c>
      <c r="D235" s="16">
        <v>1</v>
      </c>
      <c r="E235" s="17"/>
      <c r="F235" s="17">
        <v>1</v>
      </c>
      <c r="G235" s="17"/>
      <c r="H235" s="18">
        <f t="shared" si="14"/>
        <v>1</v>
      </c>
      <c r="I235" s="19">
        <f t="shared" si="13"/>
        <v>510</v>
      </c>
    </row>
    <row r="236" s="3" customFormat="1" ht="16" customHeight="1" spans="1:9">
      <c r="A236" s="14" t="s">
        <v>558</v>
      </c>
      <c r="B236" s="18" t="s">
        <v>546</v>
      </c>
      <c r="C236" s="18" t="s">
        <v>559</v>
      </c>
      <c r="D236" s="16">
        <v>2</v>
      </c>
      <c r="E236" s="17">
        <v>1</v>
      </c>
      <c r="F236" s="17">
        <v>1</v>
      </c>
      <c r="G236" s="17"/>
      <c r="H236" s="18">
        <f t="shared" si="14"/>
        <v>2</v>
      </c>
      <c r="I236" s="19">
        <f t="shared" si="13"/>
        <v>1160</v>
      </c>
    </row>
    <row r="237" s="3" customFormat="1" ht="16" customHeight="1" spans="1:9">
      <c r="A237" s="14" t="s">
        <v>560</v>
      </c>
      <c r="B237" s="18" t="s">
        <v>546</v>
      </c>
      <c r="C237" s="18" t="s">
        <v>561</v>
      </c>
      <c r="D237" s="18">
        <v>1</v>
      </c>
      <c r="E237" s="46">
        <v>1</v>
      </c>
      <c r="F237" s="46"/>
      <c r="G237" s="46"/>
      <c r="H237" s="18">
        <f t="shared" si="14"/>
        <v>1</v>
      </c>
      <c r="I237" s="19">
        <f t="shared" si="13"/>
        <v>650</v>
      </c>
    </row>
    <row r="238" s="3" customFormat="1" ht="16" customHeight="1" spans="1:9">
      <c r="A238" s="14" t="s">
        <v>562</v>
      </c>
      <c r="B238" s="18" t="s">
        <v>563</v>
      </c>
      <c r="C238" s="18" t="s">
        <v>564</v>
      </c>
      <c r="D238" s="21">
        <v>2</v>
      </c>
      <c r="E238" s="46">
        <v>1</v>
      </c>
      <c r="F238" s="46"/>
      <c r="G238" s="46">
        <v>1</v>
      </c>
      <c r="H238" s="18">
        <f t="shared" si="14"/>
        <v>2</v>
      </c>
      <c r="I238" s="19">
        <f t="shared" si="13"/>
        <v>1020</v>
      </c>
    </row>
    <row r="239" s="3" customFormat="1" ht="16" customHeight="1" spans="1:9">
      <c r="A239" s="14" t="s">
        <v>565</v>
      </c>
      <c r="B239" s="18" t="s">
        <v>566</v>
      </c>
      <c r="C239" s="18" t="s">
        <v>567</v>
      </c>
      <c r="D239" s="18">
        <v>1</v>
      </c>
      <c r="E239" s="46"/>
      <c r="F239" s="46">
        <v>1</v>
      </c>
      <c r="G239" s="46"/>
      <c r="H239" s="18">
        <f t="shared" si="14"/>
        <v>1</v>
      </c>
      <c r="I239" s="19">
        <f t="shared" si="13"/>
        <v>510</v>
      </c>
    </row>
    <row r="240" s="3" customFormat="1" ht="16" customHeight="1" spans="1:9">
      <c r="A240" s="14" t="s">
        <v>568</v>
      </c>
      <c r="B240" s="18" t="s">
        <v>566</v>
      </c>
      <c r="C240" s="18" t="s">
        <v>569</v>
      </c>
      <c r="D240" s="16">
        <v>2</v>
      </c>
      <c r="E240" s="17">
        <v>1</v>
      </c>
      <c r="F240" s="17">
        <v>1</v>
      </c>
      <c r="G240" s="17"/>
      <c r="H240" s="18">
        <f t="shared" si="14"/>
        <v>2</v>
      </c>
      <c r="I240" s="19">
        <f t="shared" si="13"/>
        <v>1160</v>
      </c>
    </row>
    <row r="241" s="3" customFormat="1" ht="16" customHeight="1" spans="1:9">
      <c r="A241" s="14" t="s">
        <v>570</v>
      </c>
      <c r="B241" s="18" t="s">
        <v>566</v>
      </c>
      <c r="C241" s="18" t="s">
        <v>571</v>
      </c>
      <c r="D241" s="16">
        <v>3</v>
      </c>
      <c r="E241" s="17">
        <v>1</v>
      </c>
      <c r="F241" s="17">
        <v>2</v>
      </c>
      <c r="G241" s="17"/>
      <c r="H241" s="18">
        <f t="shared" si="14"/>
        <v>3</v>
      </c>
      <c r="I241" s="19">
        <f t="shared" si="13"/>
        <v>1670</v>
      </c>
    </row>
    <row r="242" s="3" customFormat="1" ht="16" customHeight="1" spans="1:9">
      <c r="A242" s="14" t="s">
        <v>572</v>
      </c>
      <c r="B242" s="18" t="s">
        <v>573</v>
      </c>
      <c r="C242" s="18" t="s">
        <v>574</v>
      </c>
      <c r="D242" s="16">
        <v>2</v>
      </c>
      <c r="E242" s="17">
        <v>1</v>
      </c>
      <c r="F242" s="17">
        <v>1</v>
      </c>
      <c r="G242" s="17"/>
      <c r="H242" s="18">
        <f t="shared" si="14"/>
        <v>2</v>
      </c>
      <c r="I242" s="19">
        <f t="shared" si="13"/>
        <v>1160</v>
      </c>
    </row>
    <row r="243" s="3" customFormat="1" ht="16" customHeight="1" spans="1:9">
      <c r="A243" s="14" t="s">
        <v>575</v>
      </c>
      <c r="B243" s="18" t="s">
        <v>495</v>
      </c>
      <c r="C243" s="18" t="s">
        <v>576</v>
      </c>
      <c r="D243" s="16">
        <v>1</v>
      </c>
      <c r="E243" s="17">
        <v>1</v>
      </c>
      <c r="F243" s="17"/>
      <c r="G243" s="17"/>
      <c r="H243" s="18">
        <f t="shared" si="14"/>
        <v>1</v>
      </c>
      <c r="I243" s="19">
        <f t="shared" si="13"/>
        <v>650</v>
      </c>
    </row>
    <row r="244" s="3" customFormat="1" ht="16" customHeight="1" spans="1:9">
      <c r="A244" s="14" t="s">
        <v>577</v>
      </c>
      <c r="B244" s="18" t="s">
        <v>504</v>
      </c>
      <c r="C244" s="18" t="s">
        <v>578</v>
      </c>
      <c r="D244" s="16">
        <v>1</v>
      </c>
      <c r="E244" s="17"/>
      <c r="F244" s="17">
        <v>1</v>
      </c>
      <c r="G244" s="17"/>
      <c r="H244" s="18">
        <f t="shared" si="14"/>
        <v>1</v>
      </c>
      <c r="I244" s="19">
        <f t="shared" si="13"/>
        <v>510</v>
      </c>
    </row>
    <row r="245" s="3" customFormat="1" ht="16" customHeight="1" spans="1:9">
      <c r="A245" s="14" t="s">
        <v>579</v>
      </c>
      <c r="B245" s="18" t="s">
        <v>504</v>
      </c>
      <c r="C245" s="18" t="s">
        <v>580</v>
      </c>
      <c r="D245" s="16">
        <v>1</v>
      </c>
      <c r="E245" s="17">
        <v>1</v>
      </c>
      <c r="F245" s="17"/>
      <c r="G245" s="17"/>
      <c r="H245" s="18">
        <f t="shared" si="14"/>
        <v>1</v>
      </c>
      <c r="I245" s="19">
        <f t="shared" si="13"/>
        <v>650</v>
      </c>
    </row>
    <row r="246" s="3" customFormat="1" ht="16" customHeight="1" spans="1:9">
      <c r="A246" s="14" t="s">
        <v>581</v>
      </c>
      <c r="B246" s="18" t="s">
        <v>504</v>
      </c>
      <c r="C246" s="18" t="s">
        <v>582</v>
      </c>
      <c r="D246" s="16">
        <v>1</v>
      </c>
      <c r="E246" s="17"/>
      <c r="F246" s="17">
        <v>1</v>
      </c>
      <c r="G246" s="17"/>
      <c r="H246" s="18">
        <f t="shared" si="14"/>
        <v>1</v>
      </c>
      <c r="I246" s="19">
        <f t="shared" si="13"/>
        <v>510</v>
      </c>
    </row>
    <row r="247" ht="16" customHeight="1" spans="1:9">
      <c r="A247" s="14" t="s">
        <v>583</v>
      </c>
      <c r="B247" s="18" t="s">
        <v>504</v>
      </c>
      <c r="C247" s="18" t="s">
        <v>584</v>
      </c>
      <c r="D247" s="16">
        <v>1</v>
      </c>
      <c r="E247" s="17"/>
      <c r="F247" s="17">
        <v>1</v>
      </c>
      <c r="G247" s="17"/>
      <c r="H247" s="18">
        <f t="shared" si="14"/>
        <v>1</v>
      </c>
      <c r="I247" s="19">
        <f t="shared" si="13"/>
        <v>510</v>
      </c>
    </row>
    <row r="248" ht="16" customHeight="1" spans="1:9">
      <c r="A248" s="14" t="s">
        <v>585</v>
      </c>
      <c r="B248" s="18" t="s">
        <v>504</v>
      </c>
      <c r="C248" s="18" t="s">
        <v>586</v>
      </c>
      <c r="D248" s="18">
        <v>2</v>
      </c>
      <c r="E248" s="18"/>
      <c r="F248" s="21">
        <v>2</v>
      </c>
      <c r="G248" s="18"/>
      <c r="H248" s="18">
        <f t="shared" si="14"/>
        <v>2</v>
      </c>
      <c r="I248" s="19">
        <f t="shared" si="13"/>
        <v>1020</v>
      </c>
    </row>
    <row r="249" ht="16" customHeight="1" spans="1:9">
      <c r="A249" s="14" t="s">
        <v>587</v>
      </c>
      <c r="B249" s="18" t="s">
        <v>507</v>
      </c>
      <c r="C249" s="84" t="s">
        <v>588</v>
      </c>
      <c r="D249" s="21">
        <v>1</v>
      </c>
      <c r="E249" s="46"/>
      <c r="F249" s="46">
        <v>1</v>
      </c>
      <c r="G249" s="46"/>
      <c r="H249" s="18">
        <f t="shared" si="14"/>
        <v>1</v>
      </c>
      <c r="I249" s="19">
        <f t="shared" si="13"/>
        <v>510</v>
      </c>
    </row>
    <row r="250" ht="16" customHeight="1" spans="1:9">
      <c r="A250" s="14" t="s">
        <v>589</v>
      </c>
      <c r="B250" s="18" t="s">
        <v>507</v>
      </c>
      <c r="C250" s="18" t="s">
        <v>590</v>
      </c>
      <c r="D250" s="39">
        <v>1</v>
      </c>
      <c r="E250" s="17"/>
      <c r="F250" s="17">
        <v>1</v>
      </c>
      <c r="G250" s="17"/>
      <c r="H250" s="18">
        <f t="shared" si="14"/>
        <v>1</v>
      </c>
      <c r="I250" s="19">
        <f t="shared" si="13"/>
        <v>510</v>
      </c>
    </row>
    <row r="251" ht="16" customHeight="1" spans="1:9">
      <c r="A251" s="14" t="s">
        <v>591</v>
      </c>
      <c r="B251" s="18" t="s">
        <v>507</v>
      </c>
      <c r="C251" s="18" t="s">
        <v>592</v>
      </c>
      <c r="D251" s="16">
        <v>1</v>
      </c>
      <c r="E251" s="17">
        <v>1</v>
      </c>
      <c r="F251" s="17"/>
      <c r="G251" s="17"/>
      <c r="H251" s="18">
        <f t="shared" si="14"/>
        <v>1</v>
      </c>
      <c r="I251" s="19">
        <f t="shared" si="13"/>
        <v>650</v>
      </c>
    </row>
    <row r="252" ht="16" customHeight="1" spans="1:9">
      <c r="A252" s="14" t="s">
        <v>593</v>
      </c>
      <c r="B252" s="18" t="s">
        <v>507</v>
      </c>
      <c r="C252" s="18" t="s">
        <v>594</v>
      </c>
      <c r="D252" s="18">
        <v>1</v>
      </c>
      <c r="E252" s="46"/>
      <c r="F252" s="46">
        <v>1</v>
      </c>
      <c r="G252" s="46"/>
      <c r="H252" s="18">
        <f t="shared" si="14"/>
        <v>1</v>
      </c>
      <c r="I252" s="19">
        <f t="shared" si="13"/>
        <v>510</v>
      </c>
    </row>
    <row r="253" ht="16" customHeight="1" spans="1:9">
      <c r="A253" s="14" t="s">
        <v>595</v>
      </c>
      <c r="B253" s="18" t="s">
        <v>596</v>
      </c>
      <c r="C253" s="18" t="s">
        <v>597</v>
      </c>
      <c r="D253" s="23">
        <v>3</v>
      </c>
      <c r="E253" s="23">
        <v>1</v>
      </c>
      <c r="F253" s="23">
        <v>2</v>
      </c>
      <c r="G253" s="23"/>
      <c r="H253" s="23">
        <f t="shared" si="14"/>
        <v>3</v>
      </c>
      <c r="I253" s="23">
        <f t="shared" si="13"/>
        <v>1670</v>
      </c>
    </row>
    <row r="254" ht="16" customHeight="1" spans="1:9">
      <c r="A254" s="14" t="s">
        <v>598</v>
      </c>
      <c r="B254" s="18" t="s">
        <v>599</v>
      </c>
      <c r="C254" s="18" t="s">
        <v>600</v>
      </c>
      <c r="D254" s="23">
        <v>1</v>
      </c>
      <c r="E254" s="23">
        <v>1</v>
      </c>
      <c r="F254" s="23"/>
      <c r="G254" s="23"/>
      <c r="H254" s="23">
        <v>1</v>
      </c>
      <c r="I254" s="23">
        <f t="shared" si="13"/>
        <v>650</v>
      </c>
    </row>
    <row r="255" ht="16" customHeight="1" spans="1:9">
      <c r="A255" s="14" t="s">
        <v>601</v>
      </c>
      <c r="B255" s="18" t="s">
        <v>599</v>
      </c>
      <c r="C255" s="18" t="s">
        <v>602</v>
      </c>
      <c r="D255" s="23">
        <v>4</v>
      </c>
      <c r="E255" s="23">
        <v>1</v>
      </c>
      <c r="F255" s="23">
        <v>1</v>
      </c>
      <c r="G255" s="23">
        <v>2</v>
      </c>
      <c r="H255" s="23">
        <f>SUM(E255:G255)</f>
        <v>4</v>
      </c>
      <c r="I255" s="23">
        <f t="shared" si="13"/>
        <v>1900</v>
      </c>
    </row>
    <row r="256" ht="16" customHeight="1" spans="1:9">
      <c r="A256" s="14" t="s">
        <v>603</v>
      </c>
      <c r="B256" s="18" t="s">
        <v>599</v>
      </c>
      <c r="C256" s="18" t="s">
        <v>604</v>
      </c>
      <c r="D256" s="23">
        <v>1</v>
      </c>
      <c r="E256" s="23"/>
      <c r="F256" s="23">
        <v>1</v>
      </c>
      <c r="G256" s="23"/>
      <c r="H256" s="23">
        <v>1</v>
      </c>
      <c r="I256" s="23">
        <f t="shared" si="13"/>
        <v>510</v>
      </c>
    </row>
    <row r="257" ht="16" customHeight="1" spans="1:10">
      <c r="A257" s="14" t="s">
        <v>605</v>
      </c>
      <c r="B257" s="18" t="s">
        <v>599</v>
      </c>
      <c r="C257" s="18" t="s">
        <v>606</v>
      </c>
      <c r="D257" s="23">
        <v>1</v>
      </c>
      <c r="E257" s="23">
        <v>1</v>
      </c>
      <c r="F257" s="23"/>
      <c r="G257" s="23"/>
      <c r="H257" s="23">
        <v>1</v>
      </c>
      <c r="I257" s="23">
        <f t="shared" si="13"/>
        <v>650</v>
      </c>
    </row>
    <row r="258" ht="16" customHeight="1" spans="1:10">
      <c r="A258" s="14" t="s">
        <v>607</v>
      </c>
      <c r="B258" s="18" t="s">
        <v>608</v>
      </c>
      <c r="C258" s="18" t="s">
        <v>609</v>
      </c>
      <c r="D258" s="23">
        <v>1</v>
      </c>
      <c r="E258" s="23">
        <v>1</v>
      </c>
      <c r="F258" s="23"/>
      <c r="G258" s="23"/>
      <c r="H258" s="23">
        <f>SUM(E258:G258)</f>
        <v>1</v>
      </c>
      <c r="I258" s="23">
        <f t="shared" si="13"/>
        <v>650</v>
      </c>
    </row>
    <row r="259" ht="16" customHeight="1" spans="1:10">
      <c r="A259" s="14" t="s">
        <v>610</v>
      </c>
      <c r="B259" s="18" t="s">
        <v>611</v>
      </c>
      <c r="C259" s="18" t="s">
        <v>612</v>
      </c>
      <c r="D259" s="18">
        <v>1</v>
      </c>
      <c r="E259" s="18">
        <v>1</v>
      </c>
      <c r="F259" s="18"/>
      <c r="G259" s="18"/>
      <c r="H259" s="18">
        <f>SUM(E259:G259)</f>
        <v>1</v>
      </c>
      <c r="I259" s="18">
        <f t="shared" si="13"/>
        <v>650</v>
      </c>
      <c r="J259" s="18"/>
    </row>
    <row r="260" ht="16" customHeight="1" spans="1:10">
      <c r="A260" s="14" t="s">
        <v>613</v>
      </c>
      <c r="B260" s="18" t="s">
        <v>614</v>
      </c>
      <c r="C260" s="18" t="s">
        <v>615</v>
      </c>
      <c r="D260" s="18">
        <v>4</v>
      </c>
      <c r="E260" s="18"/>
      <c r="F260" s="18">
        <v>3</v>
      </c>
      <c r="G260" s="18">
        <v>1</v>
      </c>
      <c r="H260" s="18">
        <f>SUM(E260:G260)</f>
        <v>4</v>
      </c>
      <c r="I260" s="18">
        <f t="shared" si="13"/>
        <v>1900</v>
      </c>
      <c r="J260" s="18"/>
    </row>
    <row r="261" ht="16" customHeight="1" spans="1:10">
      <c r="A261" s="14" t="s">
        <v>616</v>
      </c>
      <c r="B261" s="18" t="s">
        <v>617</v>
      </c>
      <c r="C261" s="18" t="s">
        <v>618</v>
      </c>
      <c r="D261" s="18">
        <v>2</v>
      </c>
      <c r="E261" s="18">
        <v>1</v>
      </c>
      <c r="F261" s="18"/>
      <c r="G261" s="18">
        <v>1</v>
      </c>
      <c r="H261" s="18">
        <v>2</v>
      </c>
      <c r="I261" s="18">
        <f>SUM(E261*650+F261*510+G261*370)</f>
        <v>1020</v>
      </c>
      <c r="J261" s="18"/>
    </row>
    <row r="262" ht="16" customHeight="1" spans="1:10">
      <c r="A262" s="14" t="s">
        <v>619</v>
      </c>
      <c r="B262" s="18" t="s">
        <v>620</v>
      </c>
      <c r="C262" s="18" t="s">
        <v>621</v>
      </c>
      <c r="D262" s="18">
        <v>1</v>
      </c>
      <c r="E262" s="18"/>
      <c r="F262" s="18"/>
      <c r="G262" s="18">
        <v>1</v>
      </c>
      <c r="H262" s="18">
        <v>1</v>
      </c>
      <c r="I262" s="18">
        <f>SUM(E262*650+F262*510+G262*370)</f>
        <v>370</v>
      </c>
      <c r="J262" s="18"/>
    </row>
    <row r="263" ht="16" customHeight="1" spans="1:10">
      <c r="A263" s="14" t="s">
        <v>622</v>
      </c>
      <c r="B263" s="18" t="s">
        <v>623</v>
      </c>
      <c r="C263" s="18" t="s">
        <v>624</v>
      </c>
      <c r="D263" s="18">
        <v>4</v>
      </c>
      <c r="E263" s="18">
        <v>1</v>
      </c>
      <c r="F263" s="18">
        <v>2</v>
      </c>
      <c r="G263" s="18">
        <v>1</v>
      </c>
      <c r="H263" s="18">
        <f>SUM(E263:G263)</f>
        <v>4</v>
      </c>
      <c r="I263" s="18">
        <f>SUM(E263*650+F263*510+G263*370)</f>
        <v>2040</v>
      </c>
      <c r="J263" s="18"/>
    </row>
    <row r="264" ht="16" customHeight="1" spans="1:10">
      <c r="A264" s="14" t="s">
        <v>625</v>
      </c>
      <c r="B264" s="18" t="s">
        <v>626</v>
      </c>
      <c r="C264" s="18" t="s">
        <v>627</v>
      </c>
      <c r="D264" s="18">
        <v>3</v>
      </c>
      <c r="E264" s="18">
        <v>1</v>
      </c>
      <c r="F264" s="18">
        <v>1</v>
      </c>
      <c r="G264" s="18">
        <v>1</v>
      </c>
      <c r="H264" s="18">
        <f>SUM(E264:G264)</f>
        <v>3</v>
      </c>
      <c r="I264" s="18">
        <f>SUM(E264*650+F264*510+G264*370)</f>
        <v>1530</v>
      </c>
      <c r="J264" s="18"/>
    </row>
    <row r="265" ht="16" customHeight="1" spans="1:10">
      <c r="A265" s="14" t="s">
        <v>628</v>
      </c>
      <c r="B265" s="18" t="s">
        <v>629</v>
      </c>
      <c r="C265" s="18" t="s">
        <v>630</v>
      </c>
      <c r="D265" s="18">
        <v>1</v>
      </c>
      <c r="E265" s="18"/>
      <c r="F265" s="18">
        <v>1</v>
      </c>
      <c r="G265" s="18"/>
      <c r="H265" s="18">
        <f>SUM(E265:G265)</f>
        <v>1</v>
      </c>
      <c r="I265" s="18">
        <f>SUM(E265*650+F265*510+G265*370)</f>
        <v>510</v>
      </c>
      <c r="J265" s="18"/>
    </row>
    <row r="266" ht="16" customHeight="1" spans="1:10">
      <c r="A266" s="14" t="s">
        <v>631</v>
      </c>
      <c r="B266" s="18" t="s">
        <v>629</v>
      </c>
      <c r="C266" s="18" t="s">
        <v>618</v>
      </c>
      <c r="D266" s="18">
        <v>2</v>
      </c>
      <c r="E266" s="18"/>
      <c r="F266" s="18">
        <v>2</v>
      </c>
      <c r="G266" s="18"/>
      <c r="H266" s="18">
        <f>SUM(E266:G266)</f>
        <v>2</v>
      </c>
      <c r="I266" s="18">
        <f>SUM(E266*650+F266*510+G266*370)</f>
        <v>1020</v>
      </c>
      <c r="J266" s="18"/>
    </row>
    <row r="267" s="2" customFormat="1" ht="16" customHeight="1" spans="1:10">
      <c r="A267" s="14" t="s">
        <v>632</v>
      </c>
      <c r="B267" s="18" t="s">
        <v>617</v>
      </c>
      <c r="C267" s="18" t="s">
        <v>633</v>
      </c>
      <c r="D267" s="18">
        <v>1</v>
      </c>
      <c r="E267" s="18"/>
      <c r="F267" s="18">
        <v>1</v>
      </c>
      <c r="G267" s="18"/>
      <c r="H267" s="18">
        <f>SUM(E267:G267)</f>
        <v>1</v>
      </c>
      <c r="I267" s="18">
        <f>SUM(E267*650+F267*510+G267*370)</f>
        <v>510</v>
      </c>
      <c r="J267" s="18"/>
    </row>
    <row r="268" s="2" customFormat="1" ht="16" customHeight="1" spans="1:10">
      <c r="A268" s="14" t="s">
        <v>634</v>
      </c>
      <c r="B268" s="18" t="s">
        <v>617</v>
      </c>
      <c r="C268" s="18" t="s">
        <v>635</v>
      </c>
      <c r="D268" s="18">
        <v>1</v>
      </c>
      <c r="E268" s="18"/>
      <c r="F268" s="18"/>
      <c r="G268" s="18">
        <v>1</v>
      </c>
      <c r="H268" s="18">
        <f>SUM(E268:G268)</f>
        <v>1</v>
      </c>
      <c r="I268" s="18">
        <f>SUM(E268*650+F268*510+G268*370)</f>
        <v>370</v>
      </c>
      <c r="J268" s="18"/>
    </row>
    <row r="269" ht="16" customHeight="1" spans="1:10">
      <c r="A269" s="14" t="s">
        <v>636</v>
      </c>
      <c r="B269" s="18" t="s">
        <v>637</v>
      </c>
      <c r="C269" s="18" t="s">
        <v>638</v>
      </c>
      <c r="D269" s="22">
        <v>1</v>
      </c>
      <c r="E269" s="21">
        <v>1</v>
      </c>
      <c r="F269" s="21"/>
      <c r="G269" s="21"/>
      <c r="H269" s="18">
        <f>SUM(E269:G269)</f>
        <v>1</v>
      </c>
      <c r="I269" s="19">
        <f>SUM(E269*650+F269*510+G269*370)</f>
        <v>650</v>
      </c>
    </row>
    <row r="270" ht="16" customHeight="1" spans="1:10">
      <c r="A270" s="14" t="s">
        <v>639</v>
      </c>
      <c r="B270" s="18" t="s">
        <v>637</v>
      </c>
      <c r="C270" s="18" t="s">
        <v>640</v>
      </c>
      <c r="D270" s="18">
        <v>2</v>
      </c>
      <c r="E270" s="21">
        <v>1</v>
      </c>
      <c r="F270" s="21">
        <v>1</v>
      </c>
      <c r="G270" s="18"/>
      <c r="H270" s="18">
        <f>SUM(E270:G270)</f>
        <v>2</v>
      </c>
      <c r="I270" s="19">
        <f>SUM(E270*650+F270*510+G270*370)</f>
        <v>1160</v>
      </c>
    </row>
    <row r="271" ht="16" customHeight="1" spans="1:10">
      <c r="A271" s="14" t="s">
        <v>641</v>
      </c>
      <c r="B271" s="18" t="s">
        <v>642</v>
      </c>
      <c r="C271" s="18" t="s">
        <v>643</v>
      </c>
      <c r="D271" s="22">
        <v>1</v>
      </c>
      <c r="E271" s="18">
        <v>1</v>
      </c>
      <c r="F271" s="18"/>
      <c r="G271" s="18"/>
      <c r="H271" s="18">
        <f>SUM(E271:G271)</f>
        <v>1</v>
      </c>
      <c r="I271" s="19">
        <f>SUM(E271*650+F271*510+G271*370)</f>
        <v>650</v>
      </c>
    </row>
    <row r="272" s="3" customFormat="1" ht="16" customHeight="1" spans="1:10">
      <c r="A272" s="14" t="s">
        <v>644</v>
      </c>
      <c r="B272" s="18" t="s">
        <v>645</v>
      </c>
      <c r="C272" s="18" t="s">
        <v>646</v>
      </c>
      <c r="D272" s="22">
        <v>1</v>
      </c>
      <c r="E272" s="18">
        <v>1</v>
      </c>
      <c r="F272" s="18"/>
      <c r="G272" s="18"/>
      <c r="H272" s="18">
        <f>SUM(E272:G272)</f>
        <v>1</v>
      </c>
      <c r="I272" s="19">
        <f>SUM(E272*650+F272*510+G272*370)</f>
        <v>650</v>
      </c>
    </row>
    <row r="273" s="3" customFormat="1" ht="16" customHeight="1" spans="1:9">
      <c r="A273" s="14" t="s">
        <v>647</v>
      </c>
      <c r="B273" s="18" t="s">
        <v>648</v>
      </c>
      <c r="C273" s="18" t="s">
        <v>649</v>
      </c>
      <c r="D273" s="18">
        <v>1</v>
      </c>
      <c r="E273" s="21">
        <v>1</v>
      </c>
      <c r="F273" s="21"/>
      <c r="G273" s="18"/>
      <c r="H273" s="18">
        <f t="shared" ref="H273:H282" si="15">SUM(E273:G273)</f>
        <v>1</v>
      </c>
      <c r="I273" s="19">
        <f t="shared" ref="I273:I290" si="16">SUM(E273*650+F273*510+G273*370)</f>
        <v>650</v>
      </c>
    </row>
    <row r="274" s="3" customFormat="1" ht="16" customHeight="1" spans="1:9">
      <c r="A274" s="14" t="s">
        <v>650</v>
      </c>
      <c r="B274" s="18" t="s">
        <v>620</v>
      </c>
      <c r="C274" s="18" t="s">
        <v>651</v>
      </c>
      <c r="D274" s="22">
        <v>2</v>
      </c>
      <c r="E274" s="18">
        <v>1</v>
      </c>
      <c r="F274" s="18"/>
      <c r="G274" s="21">
        <v>1</v>
      </c>
      <c r="H274" s="18">
        <f t="shared" si="15"/>
        <v>2</v>
      </c>
      <c r="I274" s="19">
        <f t="shared" si="16"/>
        <v>1020</v>
      </c>
    </row>
    <row r="275" ht="16" customHeight="1" spans="1:9">
      <c r="A275" s="14" t="s">
        <v>652</v>
      </c>
      <c r="B275" s="18" t="s">
        <v>620</v>
      </c>
      <c r="C275" s="18" t="s">
        <v>653</v>
      </c>
      <c r="D275" s="22">
        <v>2</v>
      </c>
      <c r="E275" s="18">
        <v>1</v>
      </c>
      <c r="F275" s="18">
        <v>1</v>
      </c>
      <c r="G275" s="18"/>
      <c r="H275" s="18">
        <f t="shared" si="15"/>
        <v>2</v>
      </c>
      <c r="I275" s="19">
        <f t="shared" si="16"/>
        <v>1160</v>
      </c>
    </row>
    <row r="276" s="2" customFormat="1" ht="16" customHeight="1" spans="1:9">
      <c r="A276" s="14" t="s">
        <v>654</v>
      </c>
      <c r="B276" s="18" t="s">
        <v>620</v>
      </c>
      <c r="C276" s="18" t="s">
        <v>655</v>
      </c>
      <c r="D276" s="22">
        <v>2</v>
      </c>
      <c r="E276" s="21">
        <v>1</v>
      </c>
      <c r="F276" s="21">
        <v>1</v>
      </c>
      <c r="G276" s="21"/>
      <c r="H276" s="18">
        <f t="shared" si="15"/>
        <v>2</v>
      </c>
      <c r="I276" s="19">
        <f t="shared" si="16"/>
        <v>1160</v>
      </c>
    </row>
    <row r="277" ht="16" customHeight="1" spans="1:9">
      <c r="A277" s="14" t="s">
        <v>656</v>
      </c>
      <c r="B277" s="18" t="s">
        <v>620</v>
      </c>
      <c r="C277" s="18" t="s">
        <v>657</v>
      </c>
      <c r="D277" s="18">
        <v>2</v>
      </c>
      <c r="E277" s="21">
        <v>1</v>
      </c>
      <c r="F277" s="21">
        <v>1</v>
      </c>
      <c r="G277" s="21"/>
      <c r="H277" s="18">
        <f t="shared" si="15"/>
        <v>2</v>
      </c>
      <c r="I277" s="19">
        <f t="shared" si="16"/>
        <v>1160</v>
      </c>
    </row>
    <row r="278" ht="16" customHeight="1" spans="1:9">
      <c r="A278" s="14" t="s">
        <v>658</v>
      </c>
      <c r="B278" s="18" t="s">
        <v>626</v>
      </c>
      <c r="C278" s="18" t="s">
        <v>659</v>
      </c>
      <c r="D278" s="22">
        <v>4</v>
      </c>
      <c r="E278" s="18"/>
      <c r="F278" s="18">
        <v>3</v>
      </c>
      <c r="G278" s="21">
        <v>1</v>
      </c>
      <c r="H278" s="18">
        <f t="shared" si="15"/>
        <v>4</v>
      </c>
      <c r="I278" s="19">
        <f t="shared" si="16"/>
        <v>1900</v>
      </c>
    </row>
    <row r="279" ht="16" customHeight="1" spans="1:9">
      <c r="A279" s="14" t="s">
        <v>660</v>
      </c>
      <c r="B279" s="18" t="s">
        <v>626</v>
      </c>
      <c r="C279" s="18" t="s">
        <v>661</v>
      </c>
      <c r="D279" s="22">
        <v>2</v>
      </c>
      <c r="E279" s="21">
        <v>1</v>
      </c>
      <c r="F279" s="21"/>
      <c r="G279" s="21">
        <v>1</v>
      </c>
      <c r="H279" s="18">
        <f t="shared" si="15"/>
        <v>2</v>
      </c>
      <c r="I279" s="19">
        <f t="shared" si="16"/>
        <v>1020</v>
      </c>
    </row>
    <row r="280" ht="16" customHeight="1" spans="1:9">
      <c r="A280" s="14" t="s">
        <v>662</v>
      </c>
      <c r="B280" s="18" t="s">
        <v>626</v>
      </c>
      <c r="C280" s="18" t="s">
        <v>663</v>
      </c>
      <c r="D280" s="18">
        <v>1</v>
      </c>
      <c r="E280" s="18"/>
      <c r="F280" s="18"/>
      <c r="G280" s="21">
        <v>1</v>
      </c>
      <c r="H280" s="18">
        <f t="shared" si="15"/>
        <v>1</v>
      </c>
      <c r="I280" s="19">
        <f t="shared" si="16"/>
        <v>370</v>
      </c>
    </row>
    <row r="281" ht="16" customHeight="1" spans="1:9">
      <c r="A281" s="14" t="s">
        <v>664</v>
      </c>
      <c r="B281" s="18" t="s">
        <v>626</v>
      </c>
      <c r="C281" s="18" t="s">
        <v>665</v>
      </c>
      <c r="D281" s="18">
        <v>2</v>
      </c>
      <c r="E281" s="21">
        <v>1</v>
      </c>
      <c r="F281" s="21">
        <v>1</v>
      </c>
      <c r="G281" s="18"/>
      <c r="H281" s="18">
        <f t="shared" si="15"/>
        <v>2</v>
      </c>
      <c r="I281" s="19">
        <f t="shared" si="16"/>
        <v>1160</v>
      </c>
    </row>
    <row r="282" ht="16" customHeight="1" spans="1:9">
      <c r="A282" s="14" t="s">
        <v>666</v>
      </c>
      <c r="B282" s="18" t="s">
        <v>626</v>
      </c>
      <c r="C282" s="18" t="s">
        <v>667</v>
      </c>
      <c r="D282" s="18">
        <v>1</v>
      </c>
      <c r="E282" s="21">
        <v>1</v>
      </c>
      <c r="F282" s="21"/>
      <c r="G282" s="18"/>
      <c r="H282" s="18">
        <f t="shared" si="15"/>
        <v>1</v>
      </c>
      <c r="I282" s="19">
        <f t="shared" si="16"/>
        <v>650</v>
      </c>
    </row>
    <row r="283" ht="16" customHeight="1" spans="1:9">
      <c r="A283" s="14" t="s">
        <v>668</v>
      </c>
      <c r="B283" s="18" t="s">
        <v>669</v>
      </c>
      <c r="C283" s="18" t="s">
        <v>670</v>
      </c>
      <c r="D283" s="21">
        <v>2</v>
      </c>
      <c r="E283" s="21"/>
      <c r="F283" s="21"/>
      <c r="G283" s="21">
        <v>2</v>
      </c>
      <c r="H283" s="21">
        <v>2</v>
      </c>
      <c r="I283" s="19">
        <f t="shared" si="16"/>
        <v>740</v>
      </c>
    </row>
    <row r="284" ht="16" customHeight="1" spans="1:9">
      <c r="A284" s="14" t="s">
        <v>671</v>
      </c>
      <c r="B284" s="18" t="s">
        <v>672</v>
      </c>
      <c r="C284" s="18" t="s">
        <v>673</v>
      </c>
      <c r="D284" s="22">
        <v>3</v>
      </c>
      <c r="E284" s="18"/>
      <c r="F284" s="21">
        <v>2</v>
      </c>
      <c r="G284" s="18">
        <v>1</v>
      </c>
      <c r="H284" s="18">
        <f t="shared" ref="H284:H310" si="17">SUM(E284:G284)</f>
        <v>3</v>
      </c>
      <c r="I284" s="19">
        <f t="shared" si="16"/>
        <v>1390</v>
      </c>
    </row>
    <row r="285" ht="16" customHeight="1" spans="1:9">
      <c r="A285" s="14" t="s">
        <v>674</v>
      </c>
      <c r="B285" s="18" t="s">
        <v>672</v>
      </c>
      <c r="C285" s="18" t="s">
        <v>675</v>
      </c>
      <c r="D285" s="22">
        <v>2</v>
      </c>
      <c r="E285" s="21">
        <v>1</v>
      </c>
      <c r="F285" s="18"/>
      <c r="G285" s="21">
        <v>1</v>
      </c>
      <c r="H285" s="18">
        <f t="shared" si="17"/>
        <v>2</v>
      </c>
      <c r="I285" s="19">
        <f t="shared" si="16"/>
        <v>1020</v>
      </c>
    </row>
    <row r="286" ht="16" customHeight="1" spans="1:9">
      <c r="A286" s="14" t="s">
        <v>676</v>
      </c>
      <c r="B286" s="18" t="s">
        <v>672</v>
      </c>
      <c r="C286" s="18" t="s">
        <v>677</v>
      </c>
      <c r="D286" s="18">
        <v>3</v>
      </c>
      <c r="E286" s="21">
        <v>1</v>
      </c>
      <c r="F286" s="21">
        <v>2</v>
      </c>
      <c r="G286" s="18"/>
      <c r="H286" s="18">
        <f t="shared" si="17"/>
        <v>3</v>
      </c>
      <c r="I286" s="19">
        <f t="shared" si="16"/>
        <v>1670</v>
      </c>
    </row>
    <row r="287" ht="16" customHeight="1" spans="1:9">
      <c r="A287" s="14" t="s">
        <v>678</v>
      </c>
      <c r="B287" s="18" t="s">
        <v>679</v>
      </c>
      <c r="C287" s="18" t="s">
        <v>680</v>
      </c>
      <c r="D287" s="18">
        <v>1</v>
      </c>
      <c r="E287" s="21">
        <v>1</v>
      </c>
      <c r="F287" s="21"/>
      <c r="G287" s="21"/>
      <c r="H287" s="18">
        <f t="shared" si="17"/>
        <v>1</v>
      </c>
      <c r="I287" s="19">
        <f t="shared" si="16"/>
        <v>650</v>
      </c>
    </row>
    <row r="288" ht="16" customHeight="1" spans="1:9">
      <c r="A288" s="14" t="s">
        <v>681</v>
      </c>
      <c r="B288" s="18" t="s">
        <v>679</v>
      </c>
      <c r="C288" s="18" t="s">
        <v>682</v>
      </c>
      <c r="D288" s="21">
        <v>1</v>
      </c>
      <c r="E288" s="21"/>
      <c r="F288" s="21">
        <v>1</v>
      </c>
      <c r="G288" s="18"/>
      <c r="H288" s="18">
        <f t="shared" si="17"/>
        <v>1</v>
      </c>
      <c r="I288" s="19">
        <f t="shared" si="16"/>
        <v>510</v>
      </c>
    </row>
    <row r="289" ht="16" customHeight="1" spans="1:9">
      <c r="A289" s="14" t="s">
        <v>683</v>
      </c>
      <c r="B289" s="18" t="s">
        <v>679</v>
      </c>
      <c r="C289" s="18" t="s">
        <v>684</v>
      </c>
      <c r="D289" s="22">
        <v>3</v>
      </c>
      <c r="E289" s="18"/>
      <c r="F289" s="18">
        <v>2</v>
      </c>
      <c r="G289" s="18">
        <v>1</v>
      </c>
      <c r="H289" s="18">
        <f t="shared" si="17"/>
        <v>3</v>
      </c>
      <c r="I289" s="19">
        <f t="shared" si="16"/>
        <v>1390</v>
      </c>
    </row>
    <row r="290" ht="16" customHeight="1" spans="1:9">
      <c r="A290" s="14" t="s">
        <v>685</v>
      </c>
      <c r="B290" s="18" t="s">
        <v>686</v>
      </c>
      <c r="C290" s="18" t="s">
        <v>687</v>
      </c>
      <c r="D290" s="51">
        <v>2</v>
      </c>
      <c r="E290" s="52">
        <v>1</v>
      </c>
      <c r="F290" s="52"/>
      <c r="G290" s="52">
        <v>1</v>
      </c>
      <c r="H290" s="18">
        <f t="shared" si="17"/>
        <v>2</v>
      </c>
      <c r="I290" s="19">
        <f t="shared" si="16"/>
        <v>1020</v>
      </c>
    </row>
    <row r="291" ht="16" customHeight="1" spans="1:9">
      <c r="A291" s="14" t="s">
        <v>688</v>
      </c>
      <c r="B291" s="18" t="s">
        <v>689</v>
      </c>
      <c r="C291" s="18" t="s">
        <v>690</v>
      </c>
      <c r="D291" s="22">
        <v>3</v>
      </c>
      <c r="E291" s="18">
        <v>1</v>
      </c>
      <c r="F291" s="18">
        <v>2</v>
      </c>
      <c r="G291" s="18"/>
      <c r="H291" s="18">
        <f t="shared" si="17"/>
        <v>3</v>
      </c>
      <c r="I291" s="19">
        <f t="shared" ref="I291:I310" si="18">SUM(E291*650+F291*510+G291*370)</f>
        <v>1670</v>
      </c>
    </row>
    <row r="292" ht="16" customHeight="1" spans="1:9">
      <c r="A292" s="14" t="s">
        <v>691</v>
      </c>
      <c r="B292" s="18" t="s">
        <v>689</v>
      </c>
      <c r="C292" s="18" t="s">
        <v>692</v>
      </c>
      <c r="D292" s="51">
        <v>2</v>
      </c>
      <c r="E292" s="52">
        <v>1</v>
      </c>
      <c r="F292" s="52"/>
      <c r="G292" s="52">
        <v>1</v>
      </c>
      <c r="H292" s="18">
        <f t="shared" si="17"/>
        <v>2</v>
      </c>
      <c r="I292" s="19">
        <f t="shared" si="18"/>
        <v>1020</v>
      </c>
    </row>
    <row r="293" ht="16" customHeight="1" spans="1:9">
      <c r="A293" s="14" t="s">
        <v>693</v>
      </c>
      <c r="B293" s="18" t="s">
        <v>689</v>
      </c>
      <c r="C293" s="18" t="s">
        <v>694</v>
      </c>
      <c r="D293" s="18">
        <v>1</v>
      </c>
      <c r="E293" s="18"/>
      <c r="F293" s="18">
        <v>1</v>
      </c>
      <c r="G293" s="18"/>
      <c r="H293" s="18">
        <f t="shared" si="17"/>
        <v>1</v>
      </c>
      <c r="I293" s="19">
        <f t="shared" si="18"/>
        <v>510</v>
      </c>
    </row>
    <row r="294" ht="16" customHeight="1" spans="1:9">
      <c r="A294" s="14" t="s">
        <v>695</v>
      </c>
      <c r="B294" s="18" t="s">
        <v>689</v>
      </c>
      <c r="C294" s="18" t="s">
        <v>696</v>
      </c>
      <c r="D294" s="53">
        <v>1</v>
      </c>
      <c r="E294" s="52">
        <v>1</v>
      </c>
      <c r="F294" s="52"/>
      <c r="G294" s="52"/>
      <c r="H294" s="18">
        <f t="shared" si="17"/>
        <v>1</v>
      </c>
      <c r="I294" s="19">
        <f t="shared" si="18"/>
        <v>650</v>
      </c>
    </row>
    <row r="295" ht="16" customHeight="1" spans="1:9">
      <c r="A295" s="14" t="s">
        <v>697</v>
      </c>
      <c r="B295" s="18" t="s">
        <v>689</v>
      </c>
      <c r="C295" s="18" t="s">
        <v>698</v>
      </c>
      <c r="D295" s="18">
        <v>3</v>
      </c>
      <c r="E295" s="21">
        <v>1</v>
      </c>
      <c r="F295" s="21">
        <v>1</v>
      </c>
      <c r="G295" s="21">
        <v>1</v>
      </c>
      <c r="H295" s="18">
        <f t="shared" si="17"/>
        <v>3</v>
      </c>
      <c r="I295" s="19">
        <f t="shared" si="18"/>
        <v>1530</v>
      </c>
    </row>
    <row r="296" ht="16" customHeight="1" spans="1:9">
      <c r="A296" s="14" t="s">
        <v>699</v>
      </c>
      <c r="B296" s="18" t="s">
        <v>689</v>
      </c>
      <c r="C296" s="18" t="s">
        <v>700</v>
      </c>
      <c r="D296" s="18">
        <v>2</v>
      </c>
      <c r="E296" s="18"/>
      <c r="F296" s="18">
        <v>1</v>
      </c>
      <c r="G296" s="18">
        <v>1</v>
      </c>
      <c r="H296" s="18">
        <f t="shared" si="17"/>
        <v>2</v>
      </c>
      <c r="I296" s="19">
        <f t="shared" si="18"/>
        <v>880</v>
      </c>
    </row>
    <row r="297" ht="16" customHeight="1" spans="1:9">
      <c r="A297" s="14" t="s">
        <v>701</v>
      </c>
      <c r="B297" s="18" t="s">
        <v>689</v>
      </c>
      <c r="C297" s="18" t="s">
        <v>702</v>
      </c>
      <c r="D297" s="18">
        <v>1</v>
      </c>
      <c r="E297" s="21">
        <v>1</v>
      </c>
      <c r="F297" s="21"/>
      <c r="G297" s="18"/>
      <c r="H297" s="18">
        <f t="shared" si="17"/>
        <v>1</v>
      </c>
      <c r="I297" s="19">
        <f t="shared" si="18"/>
        <v>650</v>
      </c>
    </row>
    <row r="298" ht="16" customHeight="1" spans="1:9">
      <c r="A298" s="14" t="s">
        <v>703</v>
      </c>
      <c r="B298" s="18" t="s">
        <v>689</v>
      </c>
      <c r="C298" s="18" t="s">
        <v>704</v>
      </c>
      <c r="D298" s="53">
        <v>2</v>
      </c>
      <c r="E298" s="18"/>
      <c r="F298" s="18">
        <v>2</v>
      </c>
      <c r="G298" s="18"/>
      <c r="H298" s="18">
        <f t="shared" si="17"/>
        <v>2</v>
      </c>
      <c r="I298" s="19">
        <f t="shared" si="18"/>
        <v>1020</v>
      </c>
    </row>
    <row r="299" s="2" customFormat="1" ht="16" customHeight="1" spans="1:9">
      <c r="A299" s="14" t="s">
        <v>705</v>
      </c>
      <c r="B299" s="18" t="s">
        <v>706</v>
      </c>
      <c r="C299" s="18" t="s">
        <v>707</v>
      </c>
      <c r="D299" s="51">
        <v>3</v>
      </c>
      <c r="E299" s="51"/>
      <c r="F299" s="51">
        <v>2</v>
      </c>
      <c r="G299" s="51">
        <v>1</v>
      </c>
      <c r="H299" s="18">
        <f t="shared" si="17"/>
        <v>3</v>
      </c>
      <c r="I299" s="19">
        <f t="shared" si="18"/>
        <v>1390</v>
      </c>
    </row>
    <row r="300" s="2" customFormat="1" ht="16" customHeight="1" spans="1:9">
      <c r="A300" s="14" t="s">
        <v>708</v>
      </c>
      <c r="B300" s="18" t="s">
        <v>706</v>
      </c>
      <c r="C300" s="18" t="s">
        <v>709</v>
      </c>
      <c r="D300" s="18">
        <v>1</v>
      </c>
      <c r="E300" s="21"/>
      <c r="F300" s="21">
        <v>1</v>
      </c>
      <c r="G300" s="21"/>
      <c r="H300" s="18">
        <f t="shared" si="17"/>
        <v>1</v>
      </c>
      <c r="I300" s="19">
        <f t="shared" si="18"/>
        <v>510</v>
      </c>
    </row>
    <row r="301" s="2" customFormat="1" ht="16" customHeight="1" spans="1:9">
      <c r="A301" s="14" t="s">
        <v>710</v>
      </c>
      <c r="B301" s="18" t="s">
        <v>706</v>
      </c>
      <c r="C301" s="18" t="s">
        <v>711</v>
      </c>
      <c r="D301" s="18">
        <v>1</v>
      </c>
      <c r="E301" s="21">
        <v>1</v>
      </c>
      <c r="F301" s="21"/>
      <c r="G301" s="18"/>
      <c r="H301" s="18">
        <f t="shared" si="17"/>
        <v>1</v>
      </c>
      <c r="I301" s="19">
        <f t="shared" si="18"/>
        <v>650</v>
      </c>
    </row>
    <row r="302" ht="16" customHeight="1" spans="1:9">
      <c r="A302" s="14" t="s">
        <v>712</v>
      </c>
      <c r="B302" s="18" t="s">
        <v>713</v>
      </c>
      <c r="C302" s="18" t="s">
        <v>714</v>
      </c>
      <c r="D302" s="18">
        <v>2</v>
      </c>
      <c r="E302" s="21">
        <v>1</v>
      </c>
      <c r="F302" s="21">
        <v>1</v>
      </c>
      <c r="G302" s="18"/>
      <c r="H302" s="18">
        <f t="shared" si="17"/>
        <v>2</v>
      </c>
      <c r="I302" s="19">
        <f t="shared" si="18"/>
        <v>1160</v>
      </c>
    </row>
    <row r="303" ht="16" customHeight="1" spans="1:9">
      <c r="A303" s="14" t="s">
        <v>715</v>
      </c>
      <c r="B303" s="18" t="s">
        <v>713</v>
      </c>
      <c r="C303" s="18" t="s">
        <v>716</v>
      </c>
      <c r="D303" s="18">
        <v>1</v>
      </c>
      <c r="E303" s="18"/>
      <c r="F303" s="18">
        <v>1</v>
      </c>
      <c r="G303" s="18"/>
      <c r="H303" s="18">
        <f t="shared" si="17"/>
        <v>1</v>
      </c>
      <c r="I303" s="19">
        <f t="shared" si="18"/>
        <v>510</v>
      </c>
    </row>
    <row r="304" ht="16" customHeight="1" spans="1:9">
      <c r="A304" s="14" t="s">
        <v>717</v>
      </c>
      <c r="B304" s="18" t="s">
        <v>718</v>
      </c>
      <c r="C304" s="18" t="s">
        <v>719</v>
      </c>
      <c r="D304" s="22">
        <v>1</v>
      </c>
      <c r="E304" s="18">
        <v>1</v>
      </c>
      <c r="F304" s="18"/>
      <c r="G304" s="18"/>
      <c r="H304" s="18">
        <f t="shared" si="17"/>
        <v>1</v>
      </c>
      <c r="I304" s="19">
        <f t="shared" si="18"/>
        <v>650</v>
      </c>
    </row>
    <row r="305" s="2" customFormat="1" ht="16" customHeight="1" spans="1:9">
      <c r="A305" s="14" t="s">
        <v>720</v>
      </c>
      <c r="B305" s="18" t="s">
        <v>718</v>
      </c>
      <c r="C305" s="18" t="s">
        <v>721</v>
      </c>
      <c r="D305" s="22">
        <v>3</v>
      </c>
      <c r="E305" s="18"/>
      <c r="F305" s="21">
        <v>3</v>
      </c>
      <c r="G305" s="18"/>
      <c r="H305" s="18">
        <f t="shared" si="17"/>
        <v>3</v>
      </c>
      <c r="I305" s="19">
        <f t="shared" si="18"/>
        <v>1530</v>
      </c>
    </row>
    <row r="306" s="2" customFormat="1" ht="16" customHeight="1" spans="1:9">
      <c r="A306" s="14" t="s">
        <v>722</v>
      </c>
      <c r="B306" s="18" t="s">
        <v>718</v>
      </c>
      <c r="C306" s="18" t="s">
        <v>723</v>
      </c>
      <c r="D306" s="22">
        <v>2</v>
      </c>
      <c r="E306" s="18">
        <v>1</v>
      </c>
      <c r="F306" s="18"/>
      <c r="G306" s="18">
        <v>1</v>
      </c>
      <c r="H306" s="18">
        <f t="shared" si="17"/>
        <v>2</v>
      </c>
      <c r="I306" s="19">
        <f t="shared" si="18"/>
        <v>1020</v>
      </c>
    </row>
    <row r="307" ht="16" customHeight="1" spans="1:9">
      <c r="A307" s="14" t="s">
        <v>724</v>
      </c>
      <c r="B307" s="18" t="s">
        <v>718</v>
      </c>
      <c r="C307" s="18" t="s">
        <v>725</v>
      </c>
      <c r="D307" s="51">
        <v>2</v>
      </c>
      <c r="E307" s="52">
        <v>1</v>
      </c>
      <c r="F307" s="52"/>
      <c r="G307" s="52">
        <v>1</v>
      </c>
      <c r="H307" s="18">
        <f t="shared" si="17"/>
        <v>2</v>
      </c>
      <c r="I307" s="19">
        <f t="shared" si="18"/>
        <v>1020</v>
      </c>
    </row>
    <row r="308" ht="16" customHeight="1" spans="1:9">
      <c r="A308" s="14" t="s">
        <v>726</v>
      </c>
      <c r="B308" s="18" t="s">
        <v>718</v>
      </c>
      <c r="C308" s="18" t="s">
        <v>727</v>
      </c>
      <c r="D308" s="18">
        <v>1</v>
      </c>
      <c r="E308" s="21">
        <v>1</v>
      </c>
      <c r="F308" s="21"/>
      <c r="G308" s="18"/>
      <c r="H308" s="18">
        <f t="shared" si="17"/>
        <v>1</v>
      </c>
      <c r="I308" s="19">
        <f t="shared" si="18"/>
        <v>650</v>
      </c>
    </row>
    <row r="309" ht="16" customHeight="1" spans="1:9">
      <c r="A309" s="14" t="s">
        <v>728</v>
      </c>
      <c r="B309" s="18" t="s">
        <v>718</v>
      </c>
      <c r="C309" s="18" t="s">
        <v>729</v>
      </c>
      <c r="D309" s="18">
        <v>2</v>
      </c>
      <c r="E309" s="18"/>
      <c r="F309" s="21">
        <v>1</v>
      </c>
      <c r="G309" s="21">
        <v>1</v>
      </c>
      <c r="H309" s="18">
        <f t="shared" si="17"/>
        <v>2</v>
      </c>
      <c r="I309" s="19">
        <f t="shared" si="18"/>
        <v>880</v>
      </c>
    </row>
    <row r="310" ht="16" customHeight="1" spans="1:9">
      <c r="A310" s="14" t="s">
        <v>730</v>
      </c>
      <c r="B310" s="18" t="s">
        <v>731</v>
      </c>
      <c r="C310" s="18" t="s">
        <v>732</v>
      </c>
      <c r="D310" s="51">
        <v>1</v>
      </c>
      <c r="E310" s="51"/>
      <c r="F310" s="51">
        <v>1</v>
      </c>
      <c r="G310" s="51"/>
      <c r="H310" s="18">
        <f t="shared" si="17"/>
        <v>1</v>
      </c>
      <c r="I310" s="19">
        <f t="shared" si="18"/>
        <v>510</v>
      </c>
    </row>
    <row r="311" ht="16" customHeight="1" spans="1:9">
      <c r="A311" s="14" t="s">
        <v>733</v>
      </c>
      <c r="B311" s="18" t="s">
        <v>734</v>
      </c>
      <c r="C311" s="18" t="s">
        <v>735</v>
      </c>
      <c r="D311" s="21">
        <v>2</v>
      </c>
      <c r="E311" s="18">
        <v>1</v>
      </c>
      <c r="F311" s="18"/>
      <c r="G311" s="18">
        <v>1</v>
      </c>
      <c r="H311" s="18">
        <f t="shared" ref="H311:H375" si="19">SUM(E311:G311)</f>
        <v>2</v>
      </c>
      <c r="I311" s="19">
        <f t="shared" ref="I311:I330" si="20">SUM(E311*650+F311*510+G311*370)</f>
        <v>1020</v>
      </c>
    </row>
    <row r="312" ht="16" customHeight="1" spans="1:9">
      <c r="A312" s="14" t="s">
        <v>736</v>
      </c>
      <c r="B312" s="18" t="s">
        <v>734</v>
      </c>
      <c r="C312" s="18" t="s">
        <v>737</v>
      </c>
      <c r="D312" s="18">
        <v>2</v>
      </c>
      <c r="E312" s="18">
        <v>1</v>
      </c>
      <c r="F312" s="18"/>
      <c r="G312" s="18">
        <v>1</v>
      </c>
      <c r="H312" s="18">
        <f t="shared" si="19"/>
        <v>2</v>
      </c>
      <c r="I312" s="19">
        <f t="shared" si="20"/>
        <v>1020</v>
      </c>
    </row>
    <row r="313" ht="16" customHeight="1" spans="1:9">
      <c r="A313" s="14" t="s">
        <v>738</v>
      </c>
      <c r="B313" s="18" t="s">
        <v>669</v>
      </c>
      <c r="C313" s="18" t="s">
        <v>739</v>
      </c>
      <c r="D313" s="18">
        <v>1</v>
      </c>
      <c r="E313" s="21"/>
      <c r="F313" s="21"/>
      <c r="G313" s="21">
        <v>1</v>
      </c>
      <c r="H313" s="18">
        <f t="shared" si="19"/>
        <v>1</v>
      </c>
      <c r="I313" s="19">
        <f t="shared" si="20"/>
        <v>370</v>
      </c>
    </row>
    <row r="314" ht="16" customHeight="1" spans="1:9">
      <c r="A314" s="14" t="s">
        <v>740</v>
      </c>
      <c r="B314" s="18" t="s">
        <v>669</v>
      </c>
      <c r="C314" s="18" t="s">
        <v>741</v>
      </c>
      <c r="D314" s="18">
        <v>2</v>
      </c>
      <c r="E314" s="21">
        <v>2</v>
      </c>
      <c r="F314" s="21"/>
      <c r="G314" s="21"/>
      <c r="H314" s="18">
        <f t="shared" si="19"/>
        <v>2</v>
      </c>
      <c r="I314" s="19">
        <f t="shared" si="20"/>
        <v>1300</v>
      </c>
    </row>
    <row r="315" s="2" customFormat="1" ht="16" customHeight="1" spans="1:9">
      <c r="A315" s="14" t="s">
        <v>742</v>
      </c>
      <c r="B315" s="18" t="s">
        <v>743</v>
      </c>
      <c r="C315" s="18" t="s">
        <v>744</v>
      </c>
      <c r="D315" s="51">
        <v>3</v>
      </c>
      <c r="E315" s="52">
        <v>1</v>
      </c>
      <c r="F315" s="52">
        <v>1</v>
      </c>
      <c r="G315" s="52">
        <v>1</v>
      </c>
      <c r="H315" s="18">
        <f t="shared" si="19"/>
        <v>3</v>
      </c>
      <c r="I315" s="19">
        <f t="shared" si="20"/>
        <v>1530</v>
      </c>
    </row>
    <row r="316" s="2" customFormat="1" ht="16" customHeight="1" spans="1:9">
      <c r="A316" s="14" t="s">
        <v>745</v>
      </c>
      <c r="B316" s="18" t="s">
        <v>743</v>
      </c>
      <c r="C316" s="18" t="s">
        <v>746</v>
      </c>
      <c r="D316" s="21">
        <v>2</v>
      </c>
      <c r="E316" s="18"/>
      <c r="F316" s="21">
        <v>1</v>
      </c>
      <c r="G316" s="21">
        <v>1</v>
      </c>
      <c r="H316" s="18">
        <f t="shared" si="19"/>
        <v>2</v>
      </c>
      <c r="I316" s="19">
        <f t="shared" si="20"/>
        <v>880</v>
      </c>
    </row>
    <row r="317" ht="16" customHeight="1" spans="1:9">
      <c r="A317" s="14" t="s">
        <v>747</v>
      </c>
      <c r="B317" s="18" t="s">
        <v>743</v>
      </c>
      <c r="C317" s="18" t="s">
        <v>748</v>
      </c>
      <c r="D317" s="18">
        <v>1</v>
      </c>
      <c r="E317" s="21">
        <v>1</v>
      </c>
      <c r="F317" s="21"/>
      <c r="G317" s="18"/>
      <c r="H317" s="18">
        <f t="shared" si="19"/>
        <v>1</v>
      </c>
      <c r="I317" s="19">
        <f t="shared" si="20"/>
        <v>650</v>
      </c>
    </row>
    <row r="318" ht="16" customHeight="1" spans="1:9">
      <c r="A318" s="14" t="s">
        <v>749</v>
      </c>
      <c r="B318" s="18" t="s">
        <v>750</v>
      </c>
      <c r="C318" s="18" t="s">
        <v>751</v>
      </c>
      <c r="D318" s="22">
        <v>3</v>
      </c>
      <c r="E318" s="21">
        <v>1</v>
      </c>
      <c r="F318" s="21">
        <v>1</v>
      </c>
      <c r="G318" s="18">
        <v>1</v>
      </c>
      <c r="H318" s="18">
        <f t="shared" si="19"/>
        <v>3</v>
      </c>
      <c r="I318" s="19">
        <f t="shared" si="20"/>
        <v>1530</v>
      </c>
    </row>
    <row r="319" ht="16" customHeight="1" spans="1:9">
      <c r="A319" s="14" t="s">
        <v>752</v>
      </c>
      <c r="B319" s="18" t="s">
        <v>750</v>
      </c>
      <c r="C319" s="18" t="s">
        <v>753</v>
      </c>
      <c r="D319" s="22">
        <v>4</v>
      </c>
      <c r="E319" s="18"/>
      <c r="F319" s="18">
        <v>2</v>
      </c>
      <c r="G319" s="18">
        <v>2</v>
      </c>
      <c r="H319" s="18">
        <f t="shared" si="19"/>
        <v>4</v>
      </c>
      <c r="I319" s="19">
        <f t="shared" si="20"/>
        <v>1760</v>
      </c>
    </row>
    <row r="320" ht="16" customHeight="1" spans="1:9">
      <c r="A320" s="14" t="s">
        <v>754</v>
      </c>
      <c r="B320" s="18" t="s">
        <v>755</v>
      </c>
      <c r="C320" s="18" t="s">
        <v>756</v>
      </c>
      <c r="D320" s="22">
        <v>1</v>
      </c>
      <c r="E320" s="21">
        <v>1</v>
      </c>
      <c r="F320" s="21"/>
      <c r="G320" s="21"/>
      <c r="H320" s="18">
        <f t="shared" si="19"/>
        <v>1</v>
      </c>
      <c r="I320" s="19">
        <f t="shared" si="20"/>
        <v>650</v>
      </c>
    </row>
    <row r="321" s="2" customFormat="1" ht="16" customHeight="1" spans="1:9">
      <c r="A321" s="14" t="s">
        <v>757</v>
      </c>
      <c r="B321" s="18" t="s">
        <v>758</v>
      </c>
      <c r="C321" s="18" t="s">
        <v>759</v>
      </c>
      <c r="D321" s="22">
        <v>3</v>
      </c>
      <c r="E321" s="18">
        <v>1</v>
      </c>
      <c r="F321" s="21">
        <v>2</v>
      </c>
      <c r="G321" s="18"/>
      <c r="H321" s="18">
        <f t="shared" si="19"/>
        <v>3</v>
      </c>
      <c r="I321" s="19">
        <f t="shared" si="20"/>
        <v>1670</v>
      </c>
    </row>
    <row r="322" ht="16" customHeight="1" spans="1:9">
      <c r="A322" s="14" t="s">
        <v>760</v>
      </c>
      <c r="B322" s="18" t="s">
        <v>758</v>
      </c>
      <c r="C322" s="18" t="s">
        <v>761</v>
      </c>
      <c r="D322" s="22">
        <v>1</v>
      </c>
      <c r="E322" s="18">
        <v>1</v>
      </c>
      <c r="F322" s="18"/>
      <c r="G322" s="18"/>
      <c r="H322" s="18">
        <f t="shared" si="19"/>
        <v>1</v>
      </c>
      <c r="I322" s="19">
        <f t="shared" si="20"/>
        <v>650</v>
      </c>
    </row>
    <row r="323" s="2" customFormat="1" ht="16" customHeight="1" spans="1:9">
      <c r="A323" s="14" t="s">
        <v>762</v>
      </c>
      <c r="B323" s="18" t="s">
        <v>763</v>
      </c>
      <c r="C323" s="18" t="s">
        <v>764</v>
      </c>
      <c r="D323" s="31">
        <v>2</v>
      </c>
      <c r="E323" s="18"/>
      <c r="F323" s="21">
        <v>2</v>
      </c>
      <c r="G323" s="18"/>
      <c r="H323" s="18">
        <f t="shared" si="19"/>
        <v>2</v>
      </c>
      <c r="I323" s="19">
        <f t="shared" si="20"/>
        <v>1020</v>
      </c>
    </row>
    <row r="324" ht="16" customHeight="1" spans="1:9">
      <c r="A324" s="14" t="s">
        <v>765</v>
      </c>
      <c r="B324" s="18" t="s">
        <v>763</v>
      </c>
      <c r="C324" s="18" t="s">
        <v>766</v>
      </c>
      <c r="D324" s="22">
        <v>3</v>
      </c>
      <c r="E324" s="18"/>
      <c r="F324" s="21">
        <v>2</v>
      </c>
      <c r="G324" s="21">
        <v>1</v>
      </c>
      <c r="H324" s="18">
        <f t="shared" si="19"/>
        <v>3</v>
      </c>
      <c r="I324" s="19">
        <f t="shared" si="20"/>
        <v>1390</v>
      </c>
    </row>
    <row r="325" ht="16" customHeight="1" spans="1:9">
      <c r="A325" s="14" t="s">
        <v>767</v>
      </c>
      <c r="B325" s="18" t="s">
        <v>763</v>
      </c>
      <c r="C325" s="18" t="s">
        <v>768</v>
      </c>
      <c r="D325" s="22">
        <v>2</v>
      </c>
      <c r="E325" s="21">
        <v>1</v>
      </c>
      <c r="F325" s="21"/>
      <c r="G325" s="21">
        <v>1</v>
      </c>
      <c r="H325" s="18">
        <f t="shared" si="19"/>
        <v>2</v>
      </c>
      <c r="I325" s="19">
        <f t="shared" si="20"/>
        <v>1020</v>
      </c>
    </row>
    <row r="326" ht="16" customHeight="1" spans="1:9">
      <c r="A326" s="14" t="s">
        <v>769</v>
      </c>
      <c r="B326" s="18" t="s">
        <v>763</v>
      </c>
      <c r="C326" s="18" t="s">
        <v>770</v>
      </c>
      <c r="D326" s="22">
        <v>2</v>
      </c>
      <c r="E326" s="21">
        <v>1</v>
      </c>
      <c r="F326" s="21">
        <v>1</v>
      </c>
      <c r="G326" s="21"/>
      <c r="H326" s="18">
        <f t="shared" si="19"/>
        <v>2</v>
      </c>
      <c r="I326" s="19">
        <f t="shared" si="20"/>
        <v>1160</v>
      </c>
    </row>
    <row r="327" ht="16" customHeight="1" spans="1:9">
      <c r="A327" s="14" t="s">
        <v>771</v>
      </c>
      <c r="B327" s="18" t="s">
        <v>763</v>
      </c>
      <c r="C327" s="18" t="s">
        <v>772</v>
      </c>
      <c r="D327" s="22">
        <v>1</v>
      </c>
      <c r="E327" s="21">
        <v>1</v>
      </c>
      <c r="F327" s="21"/>
      <c r="G327" s="21"/>
      <c r="H327" s="18">
        <f t="shared" si="19"/>
        <v>1</v>
      </c>
      <c r="I327" s="19">
        <f t="shared" si="20"/>
        <v>650</v>
      </c>
    </row>
    <row r="328" ht="16" customHeight="1" spans="1:9">
      <c r="A328" s="14" t="s">
        <v>773</v>
      </c>
      <c r="B328" s="18" t="s">
        <v>774</v>
      </c>
      <c r="C328" s="18" t="s">
        <v>775</v>
      </c>
      <c r="D328" s="22">
        <v>1</v>
      </c>
      <c r="E328" s="18">
        <v>1</v>
      </c>
      <c r="F328" s="18"/>
      <c r="G328" s="18"/>
      <c r="H328" s="18">
        <f t="shared" si="19"/>
        <v>1</v>
      </c>
      <c r="I328" s="19">
        <f t="shared" si="20"/>
        <v>650</v>
      </c>
    </row>
    <row r="329" ht="16" customHeight="1" spans="1:9">
      <c r="A329" s="14" t="s">
        <v>776</v>
      </c>
      <c r="B329" s="18" t="s">
        <v>774</v>
      </c>
      <c r="C329" s="18" t="s">
        <v>777</v>
      </c>
      <c r="D329" s="22">
        <v>4</v>
      </c>
      <c r="E329" s="21">
        <v>1</v>
      </c>
      <c r="F329" s="21">
        <v>2</v>
      </c>
      <c r="G329" s="21">
        <v>1</v>
      </c>
      <c r="H329" s="18">
        <f t="shared" si="19"/>
        <v>4</v>
      </c>
      <c r="I329" s="19">
        <f t="shared" si="20"/>
        <v>2040</v>
      </c>
    </row>
    <row r="330" ht="16" customHeight="1" spans="1:9">
      <c r="A330" s="14" t="s">
        <v>778</v>
      </c>
      <c r="B330" s="18" t="s">
        <v>774</v>
      </c>
      <c r="C330" s="18" t="s">
        <v>779</v>
      </c>
      <c r="D330" s="18">
        <v>3</v>
      </c>
      <c r="E330" s="21">
        <v>1</v>
      </c>
      <c r="F330" s="21">
        <v>1</v>
      </c>
      <c r="G330" s="21">
        <v>1</v>
      </c>
      <c r="H330" s="18">
        <f t="shared" si="19"/>
        <v>3</v>
      </c>
      <c r="I330" s="19">
        <f t="shared" si="20"/>
        <v>1530</v>
      </c>
    </row>
    <row r="331" ht="16" customHeight="1" spans="1:9">
      <c r="A331" s="14" t="s">
        <v>780</v>
      </c>
      <c r="B331" s="18" t="s">
        <v>774</v>
      </c>
      <c r="C331" s="18" t="s">
        <v>781</v>
      </c>
      <c r="D331" s="18">
        <v>2</v>
      </c>
      <c r="E331" s="21">
        <v>2</v>
      </c>
      <c r="F331" s="18"/>
      <c r="G331" s="21"/>
      <c r="H331" s="18">
        <f t="shared" si="19"/>
        <v>2</v>
      </c>
      <c r="I331" s="19">
        <f t="shared" ref="I331:I394" si="21">SUM(E331*650+F331*510+G331*370)</f>
        <v>1300</v>
      </c>
    </row>
    <row r="332" ht="16" customHeight="1" spans="1:9">
      <c r="A332" s="14" t="s">
        <v>782</v>
      </c>
      <c r="B332" s="18" t="s">
        <v>774</v>
      </c>
      <c r="C332" s="18" t="s">
        <v>783</v>
      </c>
      <c r="D332" s="18">
        <v>1</v>
      </c>
      <c r="E332" s="21">
        <v>1</v>
      </c>
      <c r="F332" s="21"/>
      <c r="G332" s="21"/>
      <c r="H332" s="18">
        <f t="shared" si="19"/>
        <v>1</v>
      </c>
      <c r="I332" s="19">
        <f t="shared" si="21"/>
        <v>650</v>
      </c>
    </row>
    <row r="333" ht="16" customHeight="1" spans="1:9">
      <c r="A333" s="14" t="s">
        <v>784</v>
      </c>
      <c r="B333" s="18" t="s">
        <v>774</v>
      </c>
      <c r="C333" s="18" t="s">
        <v>785</v>
      </c>
      <c r="D333" s="24">
        <v>1</v>
      </c>
      <c r="E333" s="26">
        <v>1</v>
      </c>
      <c r="F333" s="26"/>
      <c r="G333" s="21"/>
      <c r="H333" s="18">
        <f t="shared" si="19"/>
        <v>1</v>
      </c>
      <c r="I333" s="19">
        <f t="shared" si="21"/>
        <v>650</v>
      </c>
    </row>
    <row r="334" ht="16" customHeight="1" spans="1:9">
      <c r="A334" s="14" t="s">
        <v>786</v>
      </c>
      <c r="B334" s="18" t="s">
        <v>787</v>
      </c>
      <c r="C334" s="18" t="s">
        <v>788</v>
      </c>
      <c r="D334" s="31">
        <v>1</v>
      </c>
      <c r="E334" s="18"/>
      <c r="F334" s="18"/>
      <c r="G334" s="21">
        <v>1</v>
      </c>
      <c r="H334" s="21">
        <v>1</v>
      </c>
      <c r="I334" s="19">
        <f t="shared" si="21"/>
        <v>370</v>
      </c>
    </row>
    <row r="335" ht="16" customHeight="1" spans="1:9">
      <c r="A335" s="14" t="s">
        <v>789</v>
      </c>
      <c r="B335" s="18" t="s">
        <v>787</v>
      </c>
      <c r="C335" s="18" t="s">
        <v>790</v>
      </c>
      <c r="D335" s="22">
        <v>1</v>
      </c>
      <c r="E335" s="21">
        <v>1</v>
      </c>
      <c r="F335" s="21"/>
      <c r="G335" s="21"/>
      <c r="H335" s="18">
        <f t="shared" si="19"/>
        <v>1</v>
      </c>
      <c r="I335" s="19">
        <f t="shared" si="21"/>
        <v>650</v>
      </c>
    </row>
    <row r="336" ht="16" customHeight="1" spans="1:9">
      <c r="A336" s="14" t="s">
        <v>791</v>
      </c>
      <c r="B336" s="18" t="s">
        <v>787</v>
      </c>
      <c r="C336" s="18" t="s">
        <v>792</v>
      </c>
      <c r="D336" s="18">
        <v>2</v>
      </c>
      <c r="E336" s="21">
        <v>1</v>
      </c>
      <c r="F336" s="21">
        <v>1</v>
      </c>
      <c r="G336" s="21"/>
      <c r="H336" s="18">
        <f t="shared" si="19"/>
        <v>2</v>
      </c>
      <c r="I336" s="19">
        <f t="shared" si="21"/>
        <v>1160</v>
      </c>
    </row>
    <row r="337" ht="16" customHeight="1" spans="1:9">
      <c r="A337" s="14" t="s">
        <v>793</v>
      </c>
      <c r="B337" s="18" t="s">
        <v>794</v>
      </c>
      <c r="C337" s="18" t="s">
        <v>795</v>
      </c>
      <c r="D337" s="22">
        <v>2</v>
      </c>
      <c r="E337" s="21">
        <v>2</v>
      </c>
      <c r="F337" s="18"/>
      <c r="G337" s="18"/>
      <c r="H337" s="18">
        <f t="shared" si="19"/>
        <v>2</v>
      </c>
      <c r="I337" s="19">
        <f t="shared" si="21"/>
        <v>1300</v>
      </c>
    </row>
    <row r="338" ht="16" customHeight="1" spans="1:9">
      <c r="A338" s="14" t="s">
        <v>796</v>
      </c>
      <c r="B338" s="18" t="s">
        <v>794</v>
      </c>
      <c r="C338" s="18" t="s">
        <v>797</v>
      </c>
      <c r="D338" s="22">
        <v>1</v>
      </c>
      <c r="E338" s="18"/>
      <c r="F338" s="18">
        <v>1</v>
      </c>
      <c r="G338" s="18"/>
      <c r="H338" s="18">
        <f t="shared" si="19"/>
        <v>1</v>
      </c>
      <c r="I338" s="19">
        <f t="shared" si="21"/>
        <v>510</v>
      </c>
    </row>
    <row r="339" ht="16" customHeight="1" spans="1:9">
      <c r="A339" s="14" t="s">
        <v>798</v>
      </c>
      <c r="B339" s="18" t="s">
        <v>794</v>
      </c>
      <c r="C339" s="18" t="s">
        <v>799</v>
      </c>
      <c r="D339" s="22">
        <v>1</v>
      </c>
      <c r="E339" s="21">
        <v>1</v>
      </c>
      <c r="F339" s="21"/>
      <c r="G339" s="21"/>
      <c r="H339" s="18">
        <f t="shared" si="19"/>
        <v>1</v>
      </c>
      <c r="I339" s="19">
        <f t="shared" si="21"/>
        <v>650</v>
      </c>
    </row>
    <row r="340" ht="16" customHeight="1" spans="1:9">
      <c r="A340" s="14" t="s">
        <v>800</v>
      </c>
      <c r="B340" s="18" t="s">
        <v>794</v>
      </c>
      <c r="C340" s="18" t="s">
        <v>801</v>
      </c>
      <c r="D340" s="18">
        <v>1</v>
      </c>
      <c r="E340" s="21">
        <v>1</v>
      </c>
      <c r="F340" s="18"/>
      <c r="G340" s="21"/>
      <c r="H340" s="18">
        <f t="shared" si="19"/>
        <v>1</v>
      </c>
      <c r="I340" s="19">
        <f t="shared" si="21"/>
        <v>650</v>
      </c>
    </row>
    <row r="341" ht="16" customHeight="1" spans="1:9">
      <c r="A341" s="14" t="s">
        <v>802</v>
      </c>
      <c r="B341" s="18" t="s">
        <v>803</v>
      </c>
      <c r="C341" s="18" t="s">
        <v>804</v>
      </c>
      <c r="D341" s="24">
        <v>1</v>
      </c>
      <c r="E341" s="26">
        <v>1</v>
      </c>
      <c r="F341" s="26"/>
      <c r="G341" s="21"/>
      <c r="H341" s="18">
        <f t="shared" si="19"/>
        <v>1</v>
      </c>
      <c r="I341" s="19">
        <f t="shared" si="21"/>
        <v>650</v>
      </c>
    </row>
    <row r="342" s="2" customFormat="1" ht="16" customHeight="1" spans="1:9">
      <c r="A342" s="14" t="s">
        <v>805</v>
      </c>
      <c r="B342" s="18" t="s">
        <v>806</v>
      </c>
      <c r="C342" s="18" t="s">
        <v>807</v>
      </c>
      <c r="D342" s="16">
        <v>2</v>
      </c>
      <c r="E342" s="17"/>
      <c r="F342" s="17">
        <v>2</v>
      </c>
      <c r="G342" s="17"/>
      <c r="H342" s="18">
        <f t="shared" si="19"/>
        <v>2</v>
      </c>
      <c r="I342" s="19">
        <f t="shared" si="21"/>
        <v>1020</v>
      </c>
    </row>
    <row r="343" ht="16" customHeight="1" spans="1:9">
      <c r="A343" s="14" t="s">
        <v>808</v>
      </c>
      <c r="B343" s="18" t="s">
        <v>809</v>
      </c>
      <c r="C343" s="18" t="s">
        <v>810</v>
      </c>
      <c r="D343" s="16">
        <v>1</v>
      </c>
      <c r="E343" s="17">
        <v>1</v>
      </c>
      <c r="F343" s="17"/>
      <c r="G343" s="17"/>
      <c r="H343" s="18">
        <f t="shared" si="19"/>
        <v>1</v>
      </c>
      <c r="I343" s="19">
        <f t="shared" si="21"/>
        <v>650</v>
      </c>
    </row>
    <row r="344" s="2" customFormat="1" ht="16" customHeight="1" spans="1:9">
      <c r="A344" s="14" t="s">
        <v>811</v>
      </c>
      <c r="B344" s="18" t="s">
        <v>812</v>
      </c>
      <c r="C344" s="18" t="s">
        <v>813</v>
      </c>
      <c r="D344" s="22">
        <v>1</v>
      </c>
      <c r="E344" s="18">
        <v>1</v>
      </c>
      <c r="F344" s="18"/>
      <c r="G344" s="18"/>
      <c r="H344" s="18">
        <f t="shared" si="19"/>
        <v>1</v>
      </c>
      <c r="I344" s="19">
        <f t="shared" si="21"/>
        <v>650</v>
      </c>
    </row>
    <row r="345" ht="16" customHeight="1" spans="1:9">
      <c r="A345" s="14" t="s">
        <v>814</v>
      </c>
      <c r="B345" s="18" t="s">
        <v>812</v>
      </c>
      <c r="C345" s="18" t="s">
        <v>815</v>
      </c>
      <c r="D345" s="22">
        <v>1</v>
      </c>
      <c r="E345" s="18">
        <v>1</v>
      </c>
      <c r="F345" s="18"/>
      <c r="G345" s="18"/>
      <c r="H345" s="18">
        <f t="shared" si="19"/>
        <v>1</v>
      </c>
      <c r="I345" s="19">
        <f t="shared" si="21"/>
        <v>650</v>
      </c>
    </row>
    <row r="346" ht="16" customHeight="1" spans="1:9">
      <c r="A346" s="14" t="s">
        <v>816</v>
      </c>
      <c r="B346" s="18" t="s">
        <v>817</v>
      </c>
      <c r="C346" s="18" t="s">
        <v>818</v>
      </c>
      <c r="D346" s="22">
        <v>2</v>
      </c>
      <c r="E346" s="18"/>
      <c r="F346" s="21">
        <v>1</v>
      </c>
      <c r="G346" s="18">
        <v>1</v>
      </c>
      <c r="H346" s="18">
        <f t="shared" si="19"/>
        <v>2</v>
      </c>
      <c r="I346" s="19">
        <f t="shared" si="21"/>
        <v>880</v>
      </c>
    </row>
    <row r="347" s="2" customFormat="1" ht="16" customHeight="1" spans="1:9">
      <c r="A347" s="14" t="s">
        <v>819</v>
      </c>
      <c r="B347" s="18" t="s">
        <v>817</v>
      </c>
      <c r="C347" s="18" t="s">
        <v>820</v>
      </c>
      <c r="D347" s="22">
        <v>2</v>
      </c>
      <c r="E347" s="21">
        <v>2</v>
      </c>
      <c r="F347" s="18"/>
      <c r="G347" s="18"/>
      <c r="H347" s="18">
        <f t="shared" si="19"/>
        <v>2</v>
      </c>
      <c r="I347" s="19">
        <f t="shared" si="21"/>
        <v>1300</v>
      </c>
    </row>
    <row r="348" s="2" customFormat="1" ht="16" customHeight="1" spans="1:9">
      <c r="A348" s="14" t="s">
        <v>821</v>
      </c>
      <c r="B348" s="18" t="s">
        <v>817</v>
      </c>
      <c r="C348" s="18" t="s">
        <v>822</v>
      </c>
      <c r="D348" s="18">
        <v>1</v>
      </c>
      <c r="E348" s="21">
        <v>1</v>
      </c>
      <c r="F348" s="18"/>
      <c r="G348" s="18"/>
      <c r="H348" s="18">
        <f t="shared" si="19"/>
        <v>1</v>
      </c>
      <c r="I348" s="19">
        <f t="shared" si="21"/>
        <v>650</v>
      </c>
    </row>
    <row r="349" s="3" customFormat="1" ht="16" customHeight="1" spans="1:9">
      <c r="A349" s="14" t="s">
        <v>823</v>
      </c>
      <c r="B349" s="18" t="s">
        <v>824</v>
      </c>
      <c r="C349" s="18" t="s">
        <v>825</v>
      </c>
      <c r="D349" s="22">
        <v>1</v>
      </c>
      <c r="E349" s="18">
        <v>1</v>
      </c>
      <c r="F349" s="18"/>
      <c r="G349" s="18"/>
      <c r="H349" s="18">
        <f t="shared" si="19"/>
        <v>1</v>
      </c>
      <c r="I349" s="19">
        <f t="shared" si="21"/>
        <v>650</v>
      </c>
    </row>
    <row r="350" ht="16" customHeight="1" spans="1:9">
      <c r="A350" s="14" t="s">
        <v>826</v>
      </c>
      <c r="B350" s="18" t="s">
        <v>827</v>
      </c>
      <c r="C350" s="18" t="s">
        <v>828</v>
      </c>
      <c r="D350" s="22">
        <v>3</v>
      </c>
      <c r="E350" s="18">
        <v>1</v>
      </c>
      <c r="F350" s="18">
        <v>1</v>
      </c>
      <c r="G350" s="18">
        <v>1</v>
      </c>
      <c r="H350" s="18">
        <f t="shared" si="19"/>
        <v>3</v>
      </c>
      <c r="I350" s="19">
        <f t="shared" si="21"/>
        <v>1530</v>
      </c>
    </row>
    <row r="351" ht="16" customHeight="1" spans="1:9">
      <c r="A351" s="14" t="s">
        <v>829</v>
      </c>
      <c r="B351" s="18" t="s">
        <v>827</v>
      </c>
      <c r="C351" s="18" t="s">
        <v>830</v>
      </c>
      <c r="D351" s="18">
        <v>1</v>
      </c>
      <c r="E351" s="18"/>
      <c r="F351" s="21">
        <v>1</v>
      </c>
      <c r="G351" s="21"/>
      <c r="H351" s="18">
        <f t="shared" si="19"/>
        <v>1</v>
      </c>
      <c r="I351" s="19">
        <f t="shared" si="21"/>
        <v>510</v>
      </c>
    </row>
    <row r="352" s="2" customFormat="1" ht="16" customHeight="1" spans="1:9">
      <c r="A352" s="14" t="s">
        <v>831</v>
      </c>
      <c r="B352" s="18" t="s">
        <v>832</v>
      </c>
      <c r="C352" s="18" t="s">
        <v>833</v>
      </c>
      <c r="D352" s="18">
        <v>1</v>
      </c>
      <c r="E352" s="21"/>
      <c r="F352" s="21">
        <v>1</v>
      </c>
      <c r="G352" s="18"/>
      <c r="H352" s="18">
        <f t="shared" si="19"/>
        <v>1</v>
      </c>
      <c r="I352" s="19">
        <f t="shared" si="21"/>
        <v>510</v>
      </c>
    </row>
    <row r="353" ht="16" customHeight="1" spans="1:9">
      <c r="A353" s="14" t="s">
        <v>834</v>
      </c>
      <c r="B353" s="18" t="s">
        <v>835</v>
      </c>
      <c r="C353" s="18" t="s">
        <v>836</v>
      </c>
      <c r="D353" s="31">
        <v>1</v>
      </c>
      <c r="E353" s="18">
        <v>1</v>
      </c>
      <c r="F353" s="21"/>
      <c r="G353" s="18"/>
      <c r="H353" s="18">
        <f t="shared" si="19"/>
        <v>1</v>
      </c>
      <c r="I353" s="19">
        <f t="shared" si="21"/>
        <v>650</v>
      </c>
    </row>
    <row r="354" ht="16" customHeight="1" spans="1:9">
      <c r="A354" s="14" t="s">
        <v>837</v>
      </c>
      <c r="B354" s="18" t="s">
        <v>835</v>
      </c>
      <c r="C354" s="18" t="s">
        <v>838</v>
      </c>
      <c r="D354" s="22">
        <v>3</v>
      </c>
      <c r="E354" s="18"/>
      <c r="F354" s="18">
        <v>3</v>
      </c>
      <c r="G354" s="18"/>
      <c r="H354" s="18">
        <f t="shared" si="19"/>
        <v>3</v>
      </c>
      <c r="I354" s="19">
        <f t="shared" si="21"/>
        <v>1530</v>
      </c>
    </row>
    <row r="355" ht="16" customHeight="1" spans="1:9">
      <c r="A355" s="14" t="s">
        <v>839</v>
      </c>
      <c r="B355" s="18" t="s">
        <v>835</v>
      </c>
      <c r="C355" s="18" t="s">
        <v>840</v>
      </c>
      <c r="D355" s="22">
        <v>4</v>
      </c>
      <c r="E355" s="18">
        <v>1</v>
      </c>
      <c r="F355" s="18">
        <v>2</v>
      </c>
      <c r="G355" s="18">
        <v>1</v>
      </c>
      <c r="H355" s="18">
        <f t="shared" si="19"/>
        <v>4</v>
      </c>
      <c r="I355" s="19">
        <f t="shared" si="21"/>
        <v>2040</v>
      </c>
    </row>
    <row r="356" ht="16" customHeight="1" spans="1:9">
      <c r="A356" s="14" t="s">
        <v>841</v>
      </c>
      <c r="B356" s="18" t="s">
        <v>835</v>
      </c>
      <c r="C356" s="18" t="s">
        <v>842</v>
      </c>
      <c r="D356" s="18">
        <v>3</v>
      </c>
      <c r="E356" s="21"/>
      <c r="F356" s="21">
        <v>2</v>
      </c>
      <c r="G356" s="21">
        <v>1</v>
      </c>
      <c r="H356" s="18">
        <f t="shared" si="19"/>
        <v>3</v>
      </c>
      <c r="I356" s="19">
        <f t="shared" si="21"/>
        <v>1390</v>
      </c>
    </row>
    <row r="357" ht="16" customHeight="1" spans="1:9">
      <c r="A357" s="14" t="s">
        <v>843</v>
      </c>
      <c r="B357" s="18" t="s">
        <v>835</v>
      </c>
      <c r="C357" s="18" t="s">
        <v>844</v>
      </c>
      <c r="D357" s="18">
        <v>2</v>
      </c>
      <c r="E357" s="21"/>
      <c r="F357" s="21">
        <v>2</v>
      </c>
      <c r="G357" s="18"/>
      <c r="H357" s="18">
        <f t="shared" si="19"/>
        <v>2</v>
      </c>
      <c r="I357" s="19">
        <f t="shared" si="21"/>
        <v>1020</v>
      </c>
    </row>
    <row r="358" ht="16" customHeight="1" spans="1:9">
      <c r="A358" s="14" t="s">
        <v>845</v>
      </c>
      <c r="B358" s="18" t="s">
        <v>846</v>
      </c>
      <c r="C358" s="18" t="s">
        <v>847</v>
      </c>
      <c r="D358" s="22">
        <v>1</v>
      </c>
      <c r="E358" s="18"/>
      <c r="F358" s="21">
        <v>1</v>
      </c>
      <c r="G358" s="18"/>
      <c r="H358" s="18">
        <f t="shared" si="19"/>
        <v>1</v>
      </c>
      <c r="I358" s="19">
        <f t="shared" si="21"/>
        <v>510</v>
      </c>
    </row>
    <row r="359" ht="16" customHeight="1" spans="1:9">
      <c r="A359" s="14" t="s">
        <v>848</v>
      </c>
      <c r="B359" s="18" t="s">
        <v>846</v>
      </c>
      <c r="C359" s="18" t="s">
        <v>849</v>
      </c>
      <c r="D359" s="18">
        <v>2</v>
      </c>
      <c r="E359" s="18"/>
      <c r="F359" s="18">
        <v>1</v>
      </c>
      <c r="G359" s="18">
        <v>1</v>
      </c>
      <c r="H359" s="18">
        <f t="shared" si="19"/>
        <v>2</v>
      </c>
      <c r="I359" s="19">
        <f t="shared" si="21"/>
        <v>880</v>
      </c>
    </row>
    <row r="360" s="2" customFormat="1" ht="16" customHeight="1" spans="1:9">
      <c r="A360" s="14" t="s">
        <v>850</v>
      </c>
      <c r="B360" s="18" t="s">
        <v>846</v>
      </c>
      <c r="C360" s="18" t="s">
        <v>851</v>
      </c>
      <c r="D360" s="21">
        <v>1</v>
      </c>
      <c r="E360" s="21"/>
      <c r="F360" s="21"/>
      <c r="G360" s="21">
        <v>1</v>
      </c>
      <c r="H360" s="18">
        <f t="shared" si="19"/>
        <v>1</v>
      </c>
      <c r="I360" s="19">
        <f t="shared" si="21"/>
        <v>370</v>
      </c>
    </row>
    <row r="361" ht="16" customHeight="1" spans="1:9">
      <c r="A361" s="14" t="s">
        <v>852</v>
      </c>
      <c r="B361" s="18" t="s">
        <v>846</v>
      </c>
      <c r="C361" s="18" t="s">
        <v>853</v>
      </c>
      <c r="D361" s="18">
        <v>1</v>
      </c>
      <c r="E361" s="18"/>
      <c r="F361" s="21">
        <v>1</v>
      </c>
      <c r="G361" s="18"/>
      <c r="H361" s="18">
        <f t="shared" si="19"/>
        <v>1</v>
      </c>
      <c r="I361" s="19">
        <f t="shared" si="21"/>
        <v>510</v>
      </c>
    </row>
    <row r="362" ht="16" customHeight="1" spans="1:9">
      <c r="A362" s="14" t="s">
        <v>854</v>
      </c>
      <c r="B362" s="18" t="s">
        <v>846</v>
      </c>
      <c r="C362" s="18" t="s">
        <v>855</v>
      </c>
      <c r="D362" s="18">
        <v>2</v>
      </c>
      <c r="E362" s="21">
        <v>1</v>
      </c>
      <c r="F362" s="21"/>
      <c r="G362" s="21">
        <v>1</v>
      </c>
      <c r="H362" s="18">
        <f t="shared" si="19"/>
        <v>2</v>
      </c>
      <c r="I362" s="19">
        <f t="shared" si="21"/>
        <v>1020</v>
      </c>
    </row>
    <row r="363" s="2" customFormat="1" ht="16" customHeight="1" spans="1:9">
      <c r="A363" s="14" t="s">
        <v>856</v>
      </c>
      <c r="B363" s="18" t="s">
        <v>857</v>
      </c>
      <c r="C363" s="18" t="s">
        <v>858</v>
      </c>
      <c r="D363" s="22">
        <v>4</v>
      </c>
      <c r="E363" s="18">
        <v>1</v>
      </c>
      <c r="F363" s="18">
        <v>2</v>
      </c>
      <c r="G363" s="18">
        <v>1</v>
      </c>
      <c r="H363" s="18">
        <f t="shared" si="19"/>
        <v>4</v>
      </c>
      <c r="I363" s="19">
        <f t="shared" si="21"/>
        <v>2040</v>
      </c>
    </row>
    <row r="364" ht="16" customHeight="1" spans="1:9">
      <c r="A364" s="14" t="s">
        <v>859</v>
      </c>
      <c r="B364" s="18" t="s">
        <v>860</v>
      </c>
      <c r="C364" s="18" t="s">
        <v>861</v>
      </c>
      <c r="D364" s="24">
        <v>2</v>
      </c>
      <c r="E364" s="26">
        <v>1</v>
      </c>
      <c r="F364" s="26"/>
      <c r="G364" s="26">
        <v>1</v>
      </c>
      <c r="H364" s="18">
        <f t="shared" si="19"/>
        <v>2</v>
      </c>
      <c r="I364" s="19">
        <f t="shared" si="21"/>
        <v>1020</v>
      </c>
    </row>
    <row r="365" ht="16" customHeight="1" spans="1:9">
      <c r="A365" s="14" t="s">
        <v>862</v>
      </c>
      <c r="B365" s="18" t="s">
        <v>860</v>
      </c>
      <c r="C365" s="18" t="s">
        <v>863</v>
      </c>
      <c r="D365" s="24">
        <v>2</v>
      </c>
      <c r="E365" s="26">
        <v>1</v>
      </c>
      <c r="F365" s="26">
        <v>1</v>
      </c>
      <c r="G365" s="26"/>
      <c r="H365" s="18">
        <f t="shared" si="19"/>
        <v>2</v>
      </c>
      <c r="I365" s="19">
        <f t="shared" si="21"/>
        <v>1160</v>
      </c>
    </row>
    <row r="366" ht="16" customHeight="1" spans="1:9">
      <c r="A366" s="14" t="s">
        <v>864</v>
      </c>
      <c r="B366" s="18" t="s">
        <v>860</v>
      </c>
      <c r="C366" s="18" t="s">
        <v>865</v>
      </c>
      <c r="D366" s="22">
        <v>5</v>
      </c>
      <c r="E366" s="21">
        <v>3</v>
      </c>
      <c r="F366" s="21">
        <v>1</v>
      </c>
      <c r="G366" s="21">
        <v>1</v>
      </c>
      <c r="H366" s="18">
        <f t="shared" si="19"/>
        <v>5</v>
      </c>
      <c r="I366" s="19">
        <f t="shared" si="21"/>
        <v>2830</v>
      </c>
    </row>
    <row r="367" ht="16" customHeight="1" spans="1:9">
      <c r="A367" s="14" t="s">
        <v>866</v>
      </c>
      <c r="B367" s="18" t="s">
        <v>867</v>
      </c>
      <c r="C367" s="18" t="s">
        <v>868</v>
      </c>
      <c r="D367" s="22">
        <v>2</v>
      </c>
      <c r="E367" s="18">
        <v>1</v>
      </c>
      <c r="F367" s="18">
        <v>1</v>
      </c>
      <c r="G367" s="18"/>
      <c r="H367" s="18">
        <f t="shared" si="19"/>
        <v>2</v>
      </c>
      <c r="I367" s="19">
        <f t="shared" si="21"/>
        <v>1160</v>
      </c>
    </row>
    <row r="368" ht="16" customHeight="1" spans="1:9">
      <c r="A368" s="14" t="s">
        <v>869</v>
      </c>
      <c r="B368" s="18" t="s">
        <v>867</v>
      </c>
      <c r="C368" s="18" t="s">
        <v>870</v>
      </c>
      <c r="D368" s="22">
        <v>1</v>
      </c>
      <c r="E368" s="18">
        <v>1</v>
      </c>
      <c r="F368" s="18"/>
      <c r="G368" s="18"/>
      <c r="H368" s="18">
        <f t="shared" si="19"/>
        <v>1</v>
      </c>
      <c r="I368" s="19">
        <f t="shared" si="21"/>
        <v>650</v>
      </c>
    </row>
    <row r="369" ht="16" customHeight="1" spans="1:9">
      <c r="A369" s="14" t="s">
        <v>871</v>
      </c>
      <c r="B369" s="18" t="s">
        <v>867</v>
      </c>
      <c r="C369" s="18" t="s">
        <v>872</v>
      </c>
      <c r="D369" s="18">
        <v>2</v>
      </c>
      <c r="E369" s="21">
        <v>1</v>
      </c>
      <c r="F369" s="21">
        <v>1</v>
      </c>
      <c r="G369" s="18"/>
      <c r="H369" s="18">
        <f t="shared" si="19"/>
        <v>2</v>
      </c>
      <c r="I369" s="19">
        <f t="shared" si="21"/>
        <v>1160</v>
      </c>
    </row>
    <row r="370" ht="16" customHeight="1" spans="1:9">
      <c r="A370" s="14" t="s">
        <v>873</v>
      </c>
      <c r="B370" s="18" t="s">
        <v>867</v>
      </c>
      <c r="C370" s="18" t="s">
        <v>874</v>
      </c>
      <c r="D370" s="18">
        <v>4</v>
      </c>
      <c r="E370" s="21">
        <v>1</v>
      </c>
      <c r="F370" s="21">
        <v>1</v>
      </c>
      <c r="G370" s="21">
        <v>2</v>
      </c>
      <c r="H370" s="18">
        <f t="shared" si="19"/>
        <v>4</v>
      </c>
      <c r="I370" s="19">
        <f t="shared" si="21"/>
        <v>1900</v>
      </c>
    </row>
    <row r="371" ht="16" customHeight="1" spans="1:9">
      <c r="A371" s="14" t="s">
        <v>875</v>
      </c>
      <c r="B371" s="18" t="s">
        <v>876</v>
      </c>
      <c r="C371" s="18" t="s">
        <v>877</v>
      </c>
      <c r="D371" s="18">
        <v>1</v>
      </c>
      <c r="E371" s="21"/>
      <c r="F371" s="21"/>
      <c r="G371" s="21">
        <v>1</v>
      </c>
      <c r="H371" s="18">
        <f t="shared" si="19"/>
        <v>1</v>
      </c>
      <c r="I371" s="19">
        <f t="shared" si="21"/>
        <v>370</v>
      </c>
    </row>
    <row r="372" ht="16" customHeight="1" spans="1:9">
      <c r="A372" s="14" t="s">
        <v>878</v>
      </c>
      <c r="B372" s="18" t="s">
        <v>879</v>
      </c>
      <c r="C372" s="18" t="s">
        <v>880</v>
      </c>
      <c r="D372" s="18">
        <v>1</v>
      </c>
      <c r="E372" s="21">
        <v>1</v>
      </c>
      <c r="F372" s="18"/>
      <c r="G372" s="18"/>
      <c r="H372" s="18">
        <f t="shared" si="19"/>
        <v>1</v>
      </c>
      <c r="I372" s="19">
        <f t="shared" si="21"/>
        <v>650</v>
      </c>
    </row>
    <row r="373" ht="16" customHeight="1" spans="1:9">
      <c r="A373" s="14" t="s">
        <v>881</v>
      </c>
      <c r="B373" s="18" t="s">
        <v>882</v>
      </c>
      <c r="C373" s="18" t="s">
        <v>883</v>
      </c>
      <c r="D373" s="22">
        <v>1</v>
      </c>
      <c r="E373" s="18">
        <v>1</v>
      </c>
      <c r="F373" s="18"/>
      <c r="G373" s="18"/>
      <c r="H373" s="18">
        <f t="shared" si="19"/>
        <v>1</v>
      </c>
      <c r="I373" s="19">
        <f t="shared" si="21"/>
        <v>650</v>
      </c>
    </row>
    <row r="374" ht="16" customHeight="1" spans="1:9">
      <c r="A374" s="14" t="s">
        <v>884</v>
      </c>
      <c r="B374" s="18" t="s">
        <v>882</v>
      </c>
      <c r="C374" s="18" t="s">
        <v>885</v>
      </c>
      <c r="D374" s="22">
        <v>3</v>
      </c>
      <c r="E374" s="18">
        <v>1</v>
      </c>
      <c r="F374" s="21">
        <v>1</v>
      </c>
      <c r="G374" s="18">
        <v>1</v>
      </c>
      <c r="H374" s="18">
        <f t="shared" si="19"/>
        <v>3</v>
      </c>
      <c r="I374" s="19">
        <f t="shared" si="21"/>
        <v>1530</v>
      </c>
    </row>
    <row r="375" ht="16" customHeight="1" spans="1:9">
      <c r="A375" s="14" t="s">
        <v>886</v>
      </c>
      <c r="B375" s="18" t="s">
        <v>882</v>
      </c>
      <c r="C375" s="18" t="s">
        <v>887</v>
      </c>
      <c r="D375" s="18">
        <v>1</v>
      </c>
      <c r="E375" s="18"/>
      <c r="F375" s="21">
        <v>1</v>
      </c>
      <c r="G375" s="18"/>
      <c r="H375" s="18">
        <f t="shared" si="19"/>
        <v>1</v>
      </c>
      <c r="I375" s="19">
        <f t="shared" si="21"/>
        <v>510</v>
      </c>
    </row>
    <row r="376" ht="16" customHeight="1" spans="1:9">
      <c r="A376" s="14" t="s">
        <v>888</v>
      </c>
      <c r="B376" s="18" t="s">
        <v>889</v>
      </c>
      <c r="C376" s="18" t="s">
        <v>890</v>
      </c>
      <c r="D376" s="18">
        <v>3</v>
      </c>
      <c r="E376" s="21">
        <v>1</v>
      </c>
      <c r="F376" s="21">
        <v>2</v>
      </c>
      <c r="G376" s="18"/>
      <c r="H376" s="18">
        <f>SUM(E376:G376)</f>
        <v>3</v>
      </c>
      <c r="I376" s="19">
        <f t="shared" si="21"/>
        <v>1670</v>
      </c>
    </row>
    <row r="377" ht="16" customHeight="1" spans="1:9">
      <c r="A377" s="14" t="s">
        <v>891</v>
      </c>
      <c r="B377" s="18" t="s">
        <v>889</v>
      </c>
      <c r="C377" s="18" t="s">
        <v>892</v>
      </c>
      <c r="D377" s="18">
        <v>3</v>
      </c>
      <c r="E377" s="21">
        <v>1</v>
      </c>
      <c r="F377" s="21">
        <v>1</v>
      </c>
      <c r="G377" s="21">
        <v>1</v>
      </c>
      <c r="H377" s="18">
        <f>SUM(E377:G377)</f>
        <v>3</v>
      </c>
      <c r="I377" s="19">
        <f t="shared" si="21"/>
        <v>1530</v>
      </c>
    </row>
    <row r="378" ht="16" customHeight="1" spans="1:9">
      <c r="A378" s="14" t="s">
        <v>893</v>
      </c>
      <c r="B378" s="18" t="s">
        <v>889</v>
      </c>
      <c r="C378" s="18" t="s">
        <v>894</v>
      </c>
      <c r="D378" s="18">
        <v>1</v>
      </c>
      <c r="E378" s="21">
        <v>1</v>
      </c>
      <c r="F378" s="21"/>
      <c r="G378" s="18"/>
      <c r="H378" s="18">
        <f>SUM(E378:G378)</f>
        <v>1</v>
      </c>
      <c r="I378" s="19">
        <f t="shared" si="21"/>
        <v>650</v>
      </c>
    </row>
    <row r="379" ht="16" customHeight="1" spans="1:9">
      <c r="A379" s="14" t="s">
        <v>895</v>
      </c>
      <c r="B379" s="18" t="s">
        <v>889</v>
      </c>
      <c r="C379" s="18" t="s">
        <v>896</v>
      </c>
      <c r="D379" s="18">
        <v>1</v>
      </c>
      <c r="E379" s="18"/>
      <c r="F379" s="21">
        <v>1</v>
      </c>
      <c r="G379" s="18"/>
      <c r="H379" s="18">
        <f>SUM(E379:G379)</f>
        <v>1</v>
      </c>
      <c r="I379" s="19">
        <f t="shared" si="21"/>
        <v>510</v>
      </c>
    </row>
    <row r="380" ht="16" customHeight="1" spans="1:9">
      <c r="A380" s="14" t="s">
        <v>897</v>
      </c>
      <c r="B380" s="18" t="s">
        <v>889</v>
      </c>
      <c r="C380" s="18" t="s">
        <v>898</v>
      </c>
      <c r="D380" s="18">
        <v>2</v>
      </c>
      <c r="E380" s="21">
        <v>1</v>
      </c>
      <c r="F380" s="21">
        <v>1</v>
      </c>
      <c r="G380" s="18"/>
      <c r="H380" s="18">
        <f>SUM(E380:G380)</f>
        <v>2</v>
      </c>
      <c r="I380" s="19">
        <f t="shared" si="21"/>
        <v>1160</v>
      </c>
    </row>
    <row r="381" customFormat="1" ht="16" customHeight="1" spans="1:9">
      <c r="A381" s="14" t="s">
        <v>899</v>
      </c>
      <c r="B381" s="18" t="s">
        <v>900</v>
      </c>
      <c r="C381" s="18" t="s">
        <v>901</v>
      </c>
      <c r="D381" s="21">
        <v>1</v>
      </c>
      <c r="E381" s="21">
        <v>1</v>
      </c>
      <c r="F381" s="21"/>
      <c r="G381" s="18"/>
      <c r="H381" s="18" t="s">
        <v>11</v>
      </c>
      <c r="I381" s="19">
        <f t="shared" si="21"/>
        <v>650</v>
      </c>
    </row>
    <row r="382" s="2" customFormat="1" ht="16" customHeight="1" spans="1:9">
      <c r="A382" s="14" t="s">
        <v>902</v>
      </c>
      <c r="B382" s="18" t="s">
        <v>903</v>
      </c>
      <c r="C382" s="18" t="s">
        <v>904</v>
      </c>
      <c r="D382" s="24">
        <v>1</v>
      </c>
      <c r="E382" s="26">
        <v>1</v>
      </c>
      <c r="F382" s="26"/>
      <c r="G382" s="21"/>
      <c r="H382" s="18">
        <f t="shared" ref="H382:H409" si="22">SUM(E382:G382)</f>
        <v>1</v>
      </c>
      <c r="I382" s="19">
        <f t="shared" si="21"/>
        <v>650</v>
      </c>
    </row>
    <row r="383" ht="16" customHeight="1" spans="1:9">
      <c r="A383" s="14" t="s">
        <v>905</v>
      </c>
      <c r="B383" s="18" t="s">
        <v>906</v>
      </c>
      <c r="C383" s="18" t="s">
        <v>907</v>
      </c>
      <c r="D383" s="26">
        <v>3</v>
      </c>
      <c r="E383" s="26">
        <v>1</v>
      </c>
      <c r="F383" s="26"/>
      <c r="G383" s="21">
        <v>2</v>
      </c>
      <c r="H383" s="18">
        <f t="shared" si="22"/>
        <v>3</v>
      </c>
      <c r="I383" s="19">
        <f t="shared" si="21"/>
        <v>1390</v>
      </c>
    </row>
    <row r="384" ht="16" customHeight="1" spans="1:9">
      <c r="A384" s="14" t="s">
        <v>908</v>
      </c>
      <c r="B384" s="18" t="s">
        <v>909</v>
      </c>
      <c r="C384" s="18" t="s">
        <v>910</v>
      </c>
      <c r="D384" s="29">
        <v>1</v>
      </c>
      <c r="E384" s="24"/>
      <c r="F384" s="26">
        <v>1</v>
      </c>
      <c r="G384" s="18"/>
      <c r="H384" s="18">
        <f t="shared" si="22"/>
        <v>1</v>
      </c>
      <c r="I384" s="19">
        <f t="shared" si="21"/>
        <v>510</v>
      </c>
    </row>
    <row r="385" ht="16" customHeight="1" spans="1:9">
      <c r="A385" s="14" t="s">
        <v>911</v>
      </c>
      <c r="B385" s="18" t="s">
        <v>909</v>
      </c>
      <c r="C385" s="18" t="s">
        <v>912</v>
      </c>
      <c r="D385" s="24">
        <v>3</v>
      </c>
      <c r="E385" s="26">
        <v>1</v>
      </c>
      <c r="F385" s="26">
        <v>1</v>
      </c>
      <c r="G385" s="21">
        <v>1</v>
      </c>
      <c r="H385" s="18">
        <f t="shared" si="22"/>
        <v>3</v>
      </c>
      <c r="I385" s="19">
        <f t="shared" si="21"/>
        <v>1530</v>
      </c>
    </row>
    <row r="386" ht="16" customHeight="1" spans="1:9">
      <c r="A386" s="14" t="s">
        <v>913</v>
      </c>
      <c r="B386" s="18" t="s">
        <v>914</v>
      </c>
      <c r="C386" s="18" t="s">
        <v>915</v>
      </c>
      <c r="D386" s="29">
        <v>5</v>
      </c>
      <c r="E386" s="26">
        <v>1</v>
      </c>
      <c r="F386" s="26">
        <v>3</v>
      </c>
      <c r="G386" s="21">
        <v>1</v>
      </c>
      <c r="H386" s="18">
        <f t="shared" si="22"/>
        <v>5</v>
      </c>
      <c r="I386" s="19">
        <f t="shared" si="21"/>
        <v>2550</v>
      </c>
    </row>
    <row r="387" ht="16" customHeight="1" spans="1:9">
      <c r="A387" s="14" t="s">
        <v>916</v>
      </c>
      <c r="B387" s="18" t="s">
        <v>914</v>
      </c>
      <c r="C387" s="18" t="s">
        <v>917</v>
      </c>
      <c r="D387" s="29">
        <v>1</v>
      </c>
      <c r="E387" s="24">
        <v>1</v>
      </c>
      <c r="F387" s="24"/>
      <c r="G387" s="18"/>
      <c r="H387" s="18">
        <f t="shared" si="22"/>
        <v>1</v>
      </c>
      <c r="I387" s="19">
        <f t="shared" si="21"/>
        <v>650</v>
      </c>
    </row>
    <row r="388" ht="16" customHeight="1" spans="1:9">
      <c r="A388" s="14" t="s">
        <v>918</v>
      </c>
      <c r="B388" s="18" t="s">
        <v>919</v>
      </c>
      <c r="C388" s="18" t="s">
        <v>920</v>
      </c>
      <c r="D388" s="29">
        <v>1</v>
      </c>
      <c r="E388" s="24">
        <v>1</v>
      </c>
      <c r="F388" s="24"/>
      <c r="G388" s="18"/>
      <c r="H388" s="18">
        <f t="shared" si="22"/>
        <v>1</v>
      </c>
      <c r="I388" s="19">
        <f t="shared" si="21"/>
        <v>650</v>
      </c>
    </row>
    <row r="389" ht="16" customHeight="1" spans="1:9">
      <c r="A389" s="14" t="s">
        <v>921</v>
      </c>
      <c r="B389" s="18" t="s">
        <v>919</v>
      </c>
      <c r="C389" s="18" t="s">
        <v>922</v>
      </c>
      <c r="D389" s="29">
        <v>1</v>
      </c>
      <c r="E389" s="24">
        <v>1</v>
      </c>
      <c r="F389" s="24"/>
      <c r="G389" s="18"/>
      <c r="H389" s="18">
        <f t="shared" si="22"/>
        <v>1</v>
      </c>
      <c r="I389" s="19">
        <f t="shared" si="21"/>
        <v>650</v>
      </c>
    </row>
    <row r="390" ht="16" customHeight="1" spans="1:9">
      <c r="A390" s="14" t="s">
        <v>923</v>
      </c>
      <c r="B390" s="18" t="s">
        <v>919</v>
      </c>
      <c r="C390" s="18" t="s">
        <v>924</v>
      </c>
      <c r="D390" s="29">
        <v>3</v>
      </c>
      <c r="E390" s="24">
        <v>1</v>
      </c>
      <c r="F390" s="26">
        <v>1</v>
      </c>
      <c r="G390" s="18">
        <v>1</v>
      </c>
      <c r="H390" s="18">
        <f t="shared" si="22"/>
        <v>3</v>
      </c>
      <c r="I390" s="19">
        <f t="shared" si="21"/>
        <v>1530</v>
      </c>
    </row>
    <row r="391" ht="16" customHeight="1" spans="1:9">
      <c r="A391" s="14" t="s">
        <v>925</v>
      </c>
      <c r="B391" s="18" t="s">
        <v>919</v>
      </c>
      <c r="C391" s="18" t="s">
        <v>926</v>
      </c>
      <c r="D391" s="24">
        <v>5</v>
      </c>
      <c r="E391" s="24"/>
      <c r="F391" s="26">
        <v>4</v>
      </c>
      <c r="G391" s="21">
        <v>1</v>
      </c>
      <c r="H391" s="18">
        <f t="shared" si="22"/>
        <v>5</v>
      </c>
      <c r="I391" s="19">
        <f t="shared" si="21"/>
        <v>2410</v>
      </c>
    </row>
    <row r="392" ht="16" customHeight="1" spans="1:9">
      <c r="A392" s="14" t="s">
        <v>927</v>
      </c>
      <c r="B392" s="18" t="s">
        <v>900</v>
      </c>
      <c r="C392" s="18" t="s">
        <v>928</v>
      </c>
      <c r="D392" s="29">
        <v>1</v>
      </c>
      <c r="E392" s="24">
        <v>1</v>
      </c>
      <c r="F392" s="24"/>
      <c r="G392" s="18"/>
      <c r="H392" s="18">
        <f t="shared" si="22"/>
        <v>1</v>
      </c>
      <c r="I392" s="19">
        <f t="shared" si="21"/>
        <v>650</v>
      </c>
    </row>
    <row r="393" ht="16" customHeight="1" spans="1:9">
      <c r="A393" s="14" t="s">
        <v>929</v>
      </c>
      <c r="B393" s="18" t="s">
        <v>900</v>
      </c>
      <c r="C393" s="18" t="s">
        <v>930</v>
      </c>
      <c r="D393" s="29">
        <v>1</v>
      </c>
      <c r="E393" s="24">
        <v>1</v>
      </c>
      <c r="F393" s="24"/>
      <c r="G393" s="18"/>
      <c r="H393" s="18">
        <f t="shared" si="22"/>
        <v>1</v>
      </c>
      <c r="I393" s="19">
        <f t="shared" si="21"/>
        <v>650</v>
      </c>
    </row>
    <row r="394" ht="16" customHeight="1" spans="1:9">
      <c r="A394" s="14" t="s">
        <v>931</v>
      </c>
      <c r="B394" s="18" t="s">
        <v>900</v>
      </c>
      <c r="C394" s="18" t="s">
        <v>932</v>
      </c>
      <c r="D394" s="29">
        <v>2</v>
      </c>
      <c r="E394" s="26">
        <v>1</v>
      </c>
      <c r="F394" s="26">
        <v>1</v>
      </c>
      <c r="G394" s="18"/>
      <c r="H394" s="18">
        <f t="shared" si="22"/>
        <v>2</v>
      </c>
      <c r="I394" s="19">
        <f t="shared" si="21"/>
        <v>1160</v>
      </c>
    </row>
    <row r="395" ht="16" customHeight="1" spans="1:9">
      <c r="A395" s="14" t="s">
        <v>933</v>
      </c>
      <c r="B395" s="18" t="s">
        <v>900</v>
      </c>
      <c r="C395" s="18" t="s">
        <v>934</v>
      </c>
      <c r="D395" s="24">
        <v>1</v>
      </c>
      <c r="E395" s="26">
        <v>1</v>
      </c>
      <c r="F395" s="26"/>
      <c r="G395" s="21"/>
      <c r="H395" s="18">
        <f t="shared" si="22"/>
        <v>1</v>
      </c>
      <c r="I395" s="19">
        <f t="shared" ref="I395:I458" si="23">SUM(E395*650+F395*510+G395*370)</f>
        <v>650</v>
      </c>
    </row>
    <row r="396" ht="16" customHeight="1" spans="1:9">
      <c r="A396" s="14" t="s">
        <v>935</v>
      </c>
      <c r="B396" s="18" t="s">
        <v>936</v>
      </c>
      <c r="C396" s="18" t="s">
        <v>937</v>
      </c>
      <c r="D396" s="29">
        <v>2</v>
      </c>
      <c r="E396" s="24">
        <v>1</v>
      </c>
      <c r="F396" s="24"/>
      <c r="G396" s="18">
        <v>1</v>
      </c>
      <c r="H396" s="18">
        <f t="shared" si="22"/>
        <v>2</v>
      </c>
      <c r="I396" s="19">
        <f t="shared" si="23"/>
        <v>1020</v>
      </c>
    </row>
    <row r="397" ht="16" customHeight="1" spans="1:9">
      <c r="A397" s="14" t="s">
        <v>938</v>
      </c>
      <c r="B397" s="18" t="s">
        <v>936</v>
      </c>
      <c r="C397" s="18" t="s">
        <v>939</v>
      </c>
      <c r="D397" s="29">
        <v>4</v>
      </c>
      <c r="E397" s="24"/>
      <c r="F397" s="24">
        <v>3</v>
      </c>
      <c r="G397" s="18">
        <v>1</v>
      </c>
      <c r="H397" s="18">
        <f t="shared" si="22"/>
        <v>4</v>
      </c>
      <c r="I397" s="19">
        <f t="shared" si="23"/>
        <v>1900</v>
      </c>
    </row>
    <row r="398" ht="16" customHeight="1" spans="1:9">
      <c r="A398" s="14" t="s">
        <v>940</v>
      </c>
      <c r="B398" s="18" t="s">
        <v>936</v>
      </c>
      <c r="C398" s="18" t="s">
        <v>941</v>
      </c>
      <c r="D398" s="24">
        <v>1</v>
      </c>
      <c r="E398" s="26">
        <v>1</v>
      </c>
      <c r="F398" s="26"/>
      <c r="G398" s="21"/>
      <c r="H398" s="18">
        <f t="shared" si="22"/>
        <v>1</v>
      </c>
      <c r="I398" s="19">
        <f t="shared" si="23"/>
        <v>650</v>
      </c>
    </row>
    <row r="399" ht="16" customHeight="1" spans="1:9">
      <c r="A399" s="14" t="s">
        <v>942</v>
      </c>
      <c r="B399" s="18" t="s">
        <v>943</v>
      </c>
      <c r="C399" s="18" t="s">
        <v>944</v>
      </c>
      <c r="D399" s="22">
        <v>1</v>
      </c>
      <c r="E399" s="21">
        <v>1</v>
      </c>
      <c r="F399" s="18"/>
      <c r="G399" s="18"/>
      <c r="H399" s="18">
        <f t="shared" si="22"/>
        <v>1</v>
      </c>
      <c r="I399" s="19">
        <f t="shared" si="23"/>
        <v>650</v>
      </c>
    </row>
    <row r="400" ht="16" customHeight="1" spans="1:9">
      <c r="A400" s="14" t="s">
        <v>945</v>
      </c>
      <c r="B400" s="18" t="s">
        <v>946</v>
      </c>
      <c r="C400" s="18" t="s">
        <v>932</v>
      </c>
      <c r="D400" s="22">
        <v>2</v>
      </c>
      <c r="E400" s="21">
        <v>2</v>
      </c>
      <c r="F400" s="21"/>
      <c r="G400" s="18"/>
      <c r="H400" s="18">
        <f t="shared" si="22"/>
        <v>2</v>
      </c>
      <c r="I400" s="19">
        <f t="shared" si="23"/>
        <v>1300</v>
      </c>
    </row>
    <row r="401" ht="16" customHeight="1" spans="1:9">
      <c r="A401" s="14" t="s">
        <v>947</v>
      </c>
      <c r="B401" s="18" t="s">
        <v>946</v>
      </c>
      <c r="C401" s="18" t="s">
        <v>948</v>
      </c>
      <c r="D401" s="22">
        <v>1</v>
      </c>
      <c r="E401" s="18">
        <v>1</v>
      </c>
      <c r="F401" s="18"/>
      <c r="G401" s="18"/>
      <c r="H401" s="18">
        <f t="shared" si="22"/>
        <v>1</v>
      </c>
      <c r="I401" s="19">
        <f t="shared" si="23"/>
        <v>650</v>
      </c>
    </row>
    <row r="402" ht="16" customHeight="1" spans="1:9">
      <c r="A402" s="14" t="s">
        <v>949</v>
      </c>
      <c r="B402" s="18" t="s">
        <v>946</v>
      </c>
      <c r="C402" s="18" t="s">
        <v>950</v>
      </c>
      <c r="D402" s="22">
        <v>2</v>
      </c>
      <c r="E402" s="18"/>
      <c r="F402" s="18">
        <v>2</v>
      </c>
      <c r="G402" s="18"/>
      <c r="H402" s="18">
        <f t="shared" si="22"/>
        <v>2</v>
      </c>
      <c r="I402" s="19">
        <f t="shared" si="23"/>
        <v>1020</v>
      </c>
    </row>
    <row r="403" ht="16" customHeight="1" spans="1:9">
      <c r="A403" s="14" t="s">
        <v>951</v>
      </c>
      <c r="B403" s="18" t="s">
        <v>946</v>
      </c>
      <c r="C403" s="18" t="s">
        <v>952</v>
      </c>
      <c r="D403" s="22">
        <v>4</v>
      </c>
      <c r="E403" s="18"/>
      <c r="F403" s="18">
        <v>3</v>
      </c>
      <c r="G403" s="18">
        <v>1</v>
      </c>
      <c r="H403" s="18">
        <f t="shared" si="22"/>
        <v>4</v>
      </c>
      <c r="I403" s="19">
        <f t="shared" si="23"/>
        <v>1900</v>
      </c>
    </row>
    <row r="404" ht="16" customHeight="1" spans="1:9">
      <c r="A404" s="14" t="s">
        <v>953</v>
      </c>
      <c r="B404" s="18" t="s">
        <v>946</v>
      </c>
      <c r="C404" s="18" t="s">
        <v>954</v>
      </c>
      <c r="D404" s="22">
        <v>1</v>
      </c>
      <c r="E404" s="18"/>
      <c r="F404" s="21">
        <v>1</v>
      </c>
      <c r="G404" s="18"/>
      <c r="H404" s="18">
        <f t="shared" si="22"/>
        <v>1</v>
      </c>
      <c r="I404" s="19">
        <f t="shared" si="23"/>
        <v>510</v>
      </c>
    </row>
    <row r="405" ht="16" customHeight="1" spans="1:9">
      <c r="A405" s="14" t="s">
        <v>955</v>
      </c>
      <c r="B405" s="18" t="s">
        <v>956</v>
      </c>
      <c r="C405" s="18" t="s">
        <v>957</v>
      </c>
      <c r="D405" s="31">
        <v>1</v>
      </c>
      <c r="E405" s="18"/>
      <c r="F405" s="21">
        <v>1</v>
      </c>
      <c r="G405" s="18"/>
      <c r="H405" s="18">
        <f t="shared" si="22"/>
        <v>1</v>
      </c>
      <c r="I405" s="19">
        <f t="shared" si="23"/>
        <v>510</v>
      </c>
    </row>
    <row r="406" ht="16" customHeight="1" spans="1:9">
      <c r="A406" s="14" t="s">
        <v>958</v>
      </c>
      <c r="B406" s="18" t="s">
        <v>959</v>
      </c>
      <c r="C406" s="18" t="s">
        <v>960</v>
      </c>
      <c r="D406" s="22">
        <v>4</v>
      </c>
      <c r="E406" s="21">
        <v>1</v>
      </c>
      <c r="F406" s="21">
        <v>2</v>
      </c>
      <c r="G406" s="21">
        <v>1</v>
      </c>
      <c r="H406" s="18">
        <f t="shared" si="22"/>
        <v>4</v>
      </c>
      <c r="I406" s="19">
        <f t="shared" si="23"/>
        <v>2040</v>
      </c>
    </row>
    <row r="407" ht="16" customHeight="1" spans="1:9">
      <c r="A407" s="14" t="s">
        <v>961</v>
      </c>
      <c r="B407" s="18" t="s">
        <v>959</v>
      </c>
      <c r="C407" s="18" t="s">
        <v>962</v>
      </c>
      <c r="D407" s="18">
        <v>2</v>
      </c>
      <c r="E407" s="46">
        <v>1</v>
      </c>
      <c r="F407" s="46">
        <v>1</v>
      </c>
      <c r="G407" s="46"/>
      <c r="H407" s="18">
        <f t="shared" si="22"/>
        <v>2</v>
      </c>
      <c r="I407" s="19">
        <f t="shared" si="23"/>
        <v>1160</v>
      </c>
    </row>
    <row r="408" s="2" customFormat="1" ht="16" customHeight="1" spans="1:9">
      <c r="A408" s="14" t="s">
        <v>963</v>
      </c>
      <c r="B408" s="18" t="s">
        <v>959</v>
      </c>
      <c r="C408" s="18" t="s">
        <v>964</v>
      </c>
      <c r="D408" s="18">
        <v>1</v>
      </c>
      <c r="E408" s="21">
        <v>1</v>
      </c>
      <c r="F408" s="21"/>
      <c r="G408" s="21"/>
      <c r="H408" s="18">
        <f t="shared" si="22"/>
        <v>1</v>
      </c>
      <c r="I408" s="19">
        <f t="shared" si="23"/>
        <v>650</v>
      </c>
    </row>
    <row r="409" ht="16" customHeight="1" spans="1:9">
      <c r="A409" s="14" t="s">
        <v>965</v>
      </c>
      <c r="B409" s="18" t="s">
        <v>501</v>
      </c>
      <c r="C409" s="18" t="s">
        <v>966</v>
      </c>
      <c r="D409" s="31">
        <v>2</v>
      </c>
      <c r="E409" s="18"/>
      <c r="F409" s="21">
        <v>2</v>
      </c>
      <c r="G409" s="18"/>
      <c r="H409" s="18">
        <f t="shared" si="22"/>
        <v>2</v>
      </c>
      <c r="I409" s="19">
        <f t="shared" si="23"/>
        <v>1020</v>
      </c>
    </row>
    <row r="410" ht="16" customHeight="1" spans="1:9">
      <c r="A410" s="14" t="s">
        <v>967</v>
      </c>
      <c r="B410" s="18" t="s">
        <v>501</v>
      </c>
      <c r="C410" s="18" t="s">
        <v>968</v>
      </c>
      <c r="D410" s="22">
        <v>1</v>
      </c>
      <c r="E410" s="18">
        <v>1</v>
      </c>
      <c r="F410" s="18"/>
      <c r="G410" s="18"/>
      <c r="H410" s="18">
        <f t="shared" ref="H410:H424" si="24">SUM(E410:G410)</f>
        <v>1</v>
      </c>
      <c r="I410" s="19">
        <f t="shared" si="23"/>
        <v>650</v>
      </c>
    </row>
    <row r="411" ht="16" customHeight="1" spans="1:9">
      <c r="A411" s="14" t="s">
        <v>969</v>
      </c>
      <c r="B411" s="18" t="s">
        <v>501</v>
      </c>
      <c r="C411" s="18" t="s">
        <v>970</v>
      </c>
      <c r="D411" s="22">
        <v>2</v>
      </c>
      <c r="E411" s="21">
        <v>1</v>
      </c>
      <c r="F411" s="21">
        <v>1</v>
      </c>
      <c r="G411" s="18"/>
      <c r="H411" s="18">
        <f t="shared" si="24"/>
        <v>2</v>
      </c>
      <c r="I411" s="19">
        <f t="shared" si="23"/>
        <v>1160</v>
      </c>
    </row>
    <row r="412" ht="16" customHeight="1" spans="1:9">
      <c r="A412" s="14" t="s">
        <v>971</v>
      </c>
      <c r="B412" s="18" t="s">
        <v>501</v>
      </c>
      <c r="C412" s="18" t="s">
        <v>972</v>
      </c>
      <c r="D412" s="18">
        <v>2</v>
      </c>
      <c r="E412" s="18"/>
      <c r="F412" s="21">
        <v>1</v>
      </c>
      <c r="G412" s="21">
        <v>1</v>
      </c>
      <c r="H412" s="18">
        <f t="shared" si="24"/>
        <v>2</v>
      </c>
      <c r="I412" s="19">
        <f t="shared" si="23"/>
        <v>880</v>
      </c>
    </row>
    <row r="413" ht="16" customHeight="1" spans="1:9">
      <c r="A413" s="14" t="s">
        <v>973</v>
      </c>
      <c r="B413" s="18" t="s">
        <v>974</v>
      </c>
      <c r="C413" s="18" t="s">
        <v>975</v>
      </c>
      <c r="D413" s="22">
        <v>1</v>
      </c>
      <c r="E413" s="18"/>
      <c r="F413" s="18">
        <v>1</v>
      </c>
      <c r="G413" s="18"/>
      <c r="H413" s="18">
        <f t="shared" si="24"/>
        <v>1</v>
      </c>
      <c r="I413" s="19">
        <f t="shared" si="23"/>
        <v>510</v>
      </c>
    </row>
    <row r="414" ht="16" customHeight="1" spans="1:9">
      <c r="A414" s="14" t="s">
        <v>976</v>
      </c>
      <c r="B414" s="18" t="s">
        <v>974</v>
      </c>
      <c r="C414" s="18" t="s">
        <v>977</v>
      </c>
      <c r="D414" s="22">
        <v>2</v>
      </c>
      <c r="E414" s="18">
        <v>1</v>
      </c>
      <c r="F414" s="18">
        <v>1</v>
      </c>
      <c r="G414" s="18"/>
      <c r="H414" s="18">
        <f t="shared" si="24"/>
        <v>2</v>
      </c>
      <c r="I414" s="19">
        <f t="shared" si="23"/>
        <v>1160</v>
      </c>
    </row>
    <row r="415" ht="16" customHeight="1" spans="1:9">
      <c r="A415" s="14" t="s">
        <v>978</v>
      </c>
      <c r="B415" s="18" t="s">
        <v>979</v>
      </c>
      <c r="C415" s="18" t="s">
        <v>980</v>
      </c>
      <c r="D415" s="22">
        <v>4</v>
      </c>
      <c r="E415" s="21"/>
      <c r="F415" s="21">
        <v>3</v>
      </c>
      <c r="G415" s="21">
        <v>1</v>
      </c>
      <c r="H415" s="18">
        <f t="shared" si="24"/>
        <v>4</v>
      </c>
      <c r="I415" s="19">
        <f t="shared" si="23"/>
        <v>1900</v>
      </c>
    </row>
    <row r="416" ht="16" customHeight="1" spans="1:9">
      <c r="A416" s="14" t="s">
        <v>981</v>
      </c>
      <c r="B416" s="18" t="s">
        <v>979</v>
      </c>
      <c r="C416" s="18" t="s">
        <v>982</v>
      </c>
      <c r="D416" s="22">
        <v>3</v>
      </c>
      <c r="E416" s="21">
        <v>2</v>
      </c>
      <c r="F416" s="21"/>
      <c r="G416" s="21">
        <v>1</v>
      </c>
      <c r="H416" s="18">
        <f t="shared" si="24"/>
        <v>3</v>
      </c>
      <c r="I416" s="19">
        <f t="shared" si="23"/>
        <v>1670</v>
      </c>
    </row>
    <row r="417" ht="16" customHeight="1" spans="1:9">
      <c r="A417" s="14" t="s">
        <v>983</v>
      </c>
      <c r="B417" s="18" t="s">
        <v>984</v>
      </c>
      <c r="C417" s="18" t="s">
        <v>985</v>
      </c>
      <c r="D417" s="31">
        <v>1</v>
      </c>
      <c r="E417" s="21"/>
      <c r="F417" s="21">
        <v>1</v>
      </c>
      <c r="G417" s="18"/>
      <c r="H417" s="18">
        <f t="shared" si="24"/>
        <v>1</v>
      </c>
      <c r="I417" s="19">
        <f t="shared" si="23"/>
        <v>510</v>
      </c>
    </row>
    <row r="418" ht="16" customHeight="1" spans="1:9">
      <c r="A418" s="14" t="s">
        <v>986</v>
      </c>
      <c r="B418" s="18" t="s">
        <v>984</v>
      </c>
      <c r="C418" s="18" t="s">
        <v>987</v>
      </c>
      <c r="D418" s="22">
        <v>1</v>
      </c>
      <c r="E418" s="21">
        <v>1</v>
      </c>
      <c r="F418" s="21"/>
      <c r="G418" s="18"/>
      <c r="H418" s="18">
        <f t="shared" si="24"/>
        <v>1</v>
      </c>
      <c r="I418" s="19">
        <f t="shared" si="23"/>
        <v>650</v>
      </c>
    </row>
    <row r="419" ht="16" customHeight="1" spans="1:9">
      <c r="A419" s="14" t="s">
        <v>988</v>
      </c>
      <c r="B419" s="18" t="s">
        <v>984</v>
      </c>
      <c r="C419" s="18" t="s">
        <v>989</v>
      </c>
      <c r="D419" s="22">
        <v>1</v>
      </c>
      <c r="E419" s="21">
        <v>1</v>
      </c>
      <c r="F419" s="21"/>
      <c r="G419" s="18"/>
      <c r="H419" s="18">
        <f t="shared" si="24"/>
        <v>1</v>
      </c>
      <c r="I419" s="19">
        <f t="shared" si="23"/>
        <v>650</v>
      </c>
    </row>
    <row r="420" ht="16" customHeight="1" spans="1:9">
      <c r="A420" s="14" t="s">
        <v>990</v>
      </c>
      <c r="B420" s="18" t="s">
        <v>984</v>
      </c>
      <c r="C420" s="18" t="s">
        <v>991</v>
      </c>
      <c r="D420" s="18">
        <v>4</v>
      </c>
      <c r="E420" s="46">
        <v>1</v>
      </c>
      <c r="F420" s="46">
        <v>2</v>
      </c>
      <c r="G420" s="46">
        <v>1</v>
      </c>
      <c r="H420" s="18">
        <f t="shared" si="24"/>
        <v>4</v>
      </c>
      <c r="I420" s="19">
        <f t="shared" si="23"/>
        <v>2040</v>
      </c>
    </row>
    <row r="421" ht="16" customHeight="1" spans="1:9">
      <c r="A421" s="14" t="s">
        <v>992</v>
      </c>
      <c r="B421" s="18" t="s">
        <v>993</v>
      </c>
      <c r="C421" s="18" t="s">
        <v>994</v>
      </c>
      <c r="D421" s="22">
        <v>2</v>
      </c>
      <c r="E421" s="21">
        <v>1</v>
      </c>
      <c r="F421" s="21">
        <v>1</v>
      </c>
      <c r="G421" s="18"/>
      <c r="H421" s="18">
        <f t="shared" si="24"/>
        <v>2</v>
      </c>
      <c r="I421" s="19">
        <f t="shared" si="23"/>
        <v>1160</v>
      </c>
    </row>
    <row r="422" ht="16" customHeight="1" spans="1:9">
      <c r="A422" s="14" t="s">
        <v>995</v>
      </c>
      <c r="B422" s="18" t="s">
        <v>996</v>
      </c>
      <c r="C422" s="18" t="s">
        <v>325</v>
      </c>
      <c r="D422" s="31">
        <v>1</v>
      </c>
      <c r="E422" s="21">
        <v>1</v>
      </c>
      <c r="F422" s="18"/>
      <c r="G422" s="18"/>
      <c r="H422" s="18">
        <f t="shared" si="24"/>
        <v>1</v>
      </c>
      <c r="I422" s="19">
        <f t="shared" si="23"/>
        <v>650</v>
      </c>
    </row>
    <row r="423" ht="16" customHeight="1" spans="1:9">
      <c r="A423" s="14" t="s">
        <v>997</v>
      </c>
      <c r="B423" s="18" t="s">
        <v>996</v>
      </c>
      <c r="C423" s="18" t="s">
        <v>998</v>
      </c>
      <c r="D423" s="22">
        <v>2</v>
      </c>
      <c r="E423" s="18">
        <v>1</v>
      </c>
      <c r="F423" s="18"/>
      <c r="G423" s="18">
        <v>1</v>
      </c>
      <c r="H423" s="18">
        <f t="shared" si="24"/>
        <v>2</v>
      </c>
      <c r="I423" s="19">
        <f t="shared" si="23"/>
        <v>1020</v>
      </c>
    </row>
    <row r="424" ht="16" customHeight="1" spans="1:9">
      <c r="A424" s="14" t="s">
        <v>999</v>
      </c>
      <c r="B424" s="18" t="s">
        <v>996</v>
      </c>
      <c r="C424" s="18" t="s">
        <v>1000</v>
      </c>
      <c r="D424" s="22">
        <v>1</v>
      </c>
      <c r="E424" s="18"/>
      <c r="F424" s="18">
        <v>1</v>
      </c>
      <c r="G424" s="18"/>
      <c r="H424" s="18">
        <f t="shared" si="24"/>
        <v>1</v>
      </c>
      <c r="I424" s="19">
        <f t="shared" si="23"/>
        <v>510</v>
      </c>
    </row>
    <row r="425" ht="16" customHeight="1" spans="1:9">
      <c r="A425" s="14" t="s">
        <v>1001</v>
      </c>
      <c r="B425" s="18" t="s">
        <v>763</v>
      </c>
      <c r="C425" s="18" t="s">
        <v>1002</v>
      </c>
      <c r="D425" s="31">
        <v>4</v>
      </c>
      <c r="E425" s="21">
        <v>1</v>
      </c>
      <c r="F425" s="21">
        <v>1</v>
      </c>
      <c r="G425" s="21">
        <v>2</v>
      </c>
      <c r="H425" s="21">
        <v>4</v>
      </c>
      <c r="I425" s="19">
        <f t="shared" si="23"/>
        <v>1900</v>
      </c>
    </row>
    <row r="426" ht="16" customHeight="1" spans="1:9">
      <c r="A426" s="14" t="s">
        <v>1003</v>
      </c>
      <c r="B426" s="18" t="s">
        <v>996</v>
      </c>
      <c r="C426" s="18" t="s">
        <v>1004</v>
      </c>
      <c r="D426" s="22">
        <v>1</v>
      </c>
      <c r="E426" s="21">
        <v>1</v>
      </c>
      <c r="F426" s="21"/>
      <c r="G426" s="18"/>
      <c r="H426" s="18">
        <f t="shared" ref="H426:H433" si="25">SUM(E426:G426)</f>
        <v>1</v>
      </c>
      <c r="I426" s="19">
        <f t="shared" si="23"/>
        <v>650</v>
      </c>
    </row>
    <row r="427" ht="16" customHeight="1" spans="1:9">
      <c r="A427" s="14" t="s">
        <v>1005</v>
      </c>
      <c r="B427" s="18" t="s">
        <v>996</v>
      </c>
      <c r="C427" s="18" t="s">
        <v>1006</v>
      </c>
      <c r="D427" s="22">
        <v>1</v>
      </c>
      <c r="E427" s="21">
        <v>1</v>
      </c>
      <c r="F427" s="21"/>
      <c r="G427" s="18"/>
      <c r="H427" s="18">
        <f t="shared" si="25"/>
        <v>1</v>
      </c>
      <c r="I427" s="19">
        <f t="shared" si="23"/>
        <v>650</v>
      </c>
    </row>
    <row r="428" ht="16" customHeight="1" spans="1:9">
      <c r="A428" s="14" t="s">
        <v>1007</v>
      </c>
      <c r="B428" s="18" t="s">
        <v>498</v>
      </c>
      <c r="C428" s="18" t="s">
        <v>1008</v>
      </c>
      <c r="D428" s="22">
        <v>3</v>
      </c>
      <c r="E428" s="18"/>
      <c r="F428" s="18">
        <v>2</v>
      </c>
      <c r="G428" s="18">
        <v>1</v>
      </c>
      <c r="H428" s="18">
        <f t="shared" si="25"/>
        <v>3</v>
      </c>
      <c r="I428" s="19">
        <f t="shared" si="23"/>
        <v>1390</v>
      </c>
    </row>
    <row r="429" ht="16" customHeight="1" spans="1:9">
      <c r="A429" s="14" t="s">
        <v>1009</v>
      </c>
      <c r="B429" s="18" t="s">
        <v>498</v>
      </c>
      <c r="C429" s="18" t="s">
        <v>1010</v>
      </c>
      <c r="D429" s="22">
        <v>1</v>
      </c>
      <c r="E429" s="18">
        <v>1</v>
      </c>
      <c r="F429" s="18"/>
      <c r="G429" s="18"/>
      <c r="H429" s="18">
        <f t="shared" si="25"/>
        <v>1</v>
      </c>
      <c r="I429" s="19">
        <f t="shared" si="23"/>
        <v>650</v>
      </c>
    </row>
    <row r="430" ht="16" customHeight="1" spans="1:9">
      <c r="A430" s="14" t="s">
        <v>1011</v>
      </c>
      <c r="B430" s="18" t="s">
        <v>1012</v>
      </c>
      <c r="C430" s="18" t="s">
        <v>1013</v>
      </c>
      <c r="D430" s="22">
        <v>1</v>
      </c>
      <c r="E430" s="18"/>
      <c r="F430" s="21">
        <v>1</v>
      </c>
      <c r="G430" s="18"/>
      <c r="H430" s="18">
        <f t="shared" si="25"/>
        <v>1</v>
      </c>
      <c r="I430" s="19">
        <f t="shared" si="23"/>
        <v>510</v>
      </c>
    </row>
    <row r="431" ht="16" customHeight="1" spans="1:9">
      <c r="A431" s="14" t="s">
        <v>1014</v>
      </c>
      <c r="B431" s="18" t="s">
        <v>1015</v>
      </c>
      <c r="C431" s="18" t="s">
        <v>1016</v>
      </c>
      <c r="D431" s="18">
        <v>3</v>
      </c>
      <c r="E431" s="46"/>
      <c r="F431" s="46">
        <v>2</v>
      </c>
      <c r="G431" s="46">
        <v>1</v>
      </c>
      <c r="H431" s="18">
        <f t="shared" si="25"/>
        <v>3</v>
      </c>
      <c r="I431" s="19">
        <f t="shared" si="23"/>
        <v>1390</v>
      </c>
    </row>
    <row r="432" ht="16" customHeight="1" spans="1:9">
      <c r="A432" s="14" t="s">
        <v>1017</v>
      </c>
      <c r="B432" s="18" t="s">
        <v>1018</v>
      </c>
      <c r="C432" s="18" t="s">
        <v>1019</v>
      </c>
      <c r="D432" s="39">
        <v>1</v>
      </c>
      <c r="E432" s="17"/>
      <c r="F432" s="17">
        <v>1</v>
      </c>
      <c r="G432" s="17"/>
      <c r="H432" s="18">
        <f t="shared" si="25"/>
        <v>1</v>
      </c>
      <c r="I432" s="19">
        <f t="shared" si="23"/>
        <v>510</v>
      </c>
    </row>
    <row r="433" ht="16" customHeight="1" spans="1:9">
      <c r="A433" s="14" t="s">
        <v>1020</v>
      </c>
      <c r="B433" s="18" t="s">
        <v>1021</v>
      </c>
      <c r="C433" s="18" t="s">
        <v>1022</v>
      </c>
      <c r="D433" s="18">
        <v>1</v>
      </c>
      <c r="E433" s="46">
        <v>1</v>
      </c>
      <c r="F433" s="46"/>
      <c r="G433" s="46"/>
      <c r="H433" s="18">
        <f t="shared" si="25"/>
        <v>1</v>
      </c>
      <c r="I433" s="19">
        <f t="shared" si="23"/>
        <v>650</v>
      </c>
    </row>
    <row r="434" ht="16" customHeight="1" spans="1:9">
      <c r="A434" s="14" t="s">
        <v>1023</v>
      </c>
      <c r="B434" s="18" t="s">
        <v>1024</v>
      </c>
      <c r="C434" s="18" t="s">
        <v>1025</v>
      </c>
      <c r="D434" s="21">
        <v>1</v>
      </c>
      <c r="E434" s="46">
        <v>1</v>
      </c>
      <c r="F434" s="46"/>
      <c r="G434" s="46"/>
      <c r="H434" s="21">
        <v>1</v>
      </c>
      <c r="I434" s="19">
        <f t="shared" si="23"/>
        <v>650</v>
      </c>
    </row>
    <row r="435" ht="16" customHeight="1" spans="1:9">
      <c r="A435" s="14" t="s">
        <v>1026</v>
      </c>
      <c r="B435" s="18" t="s">
        <v>1027</v>
      </c>
      <c r="C435" s="18" t="s">
        <v>1028</v>
      </c>
      <c r="D435" s="16">
        <v>2</v>
      </c>
      <c r="E435" s="17">
        <v>1</v>
      </c>
      <c r="F435" s="17">
        <v>1</v>
      </c>
      <c r="G435" s="17"/>
      <c r="H435" s="18">
        <f t="shared" ref="H435:H484" si="26">SUM(E435:G435)</f>
        <v>2</v>
      </c>
      <c r="I435" s="19">
        <f t="shared" si="23"/>
        <v>1160</v>
      </c>
    </row>
    <row r="436" ht="16" customHeight="1" spans="1:9">
      <c r="A436" s="14" t="s">
        <v>1029</v>
      </c>
      <c r="B436" s="18" t="s">
        <v>1027</v>
      </c>
      <c r="C436" s="18" t="s">
        <v>1030</v>
      </c>
      <c r="D436" s="39">
        <v>2</v>
      </c>
      <c r="E436" s="17">
        <v>1</v>
      </c>
      <c r="F436" s="17">
        <v>1</v>
      </c>
      <c r="G436" s="17"/>
      <c r="H436" s="18">
        <f t="shared" si="26"/>
        <v>2</v>
      </c>
      <c r="I436" s="19">
        <f t="shared" si="23"/>
        <v>1160</v>
      </c>
    </row>
    <row r="437" ht="16" customHeight="1" spans="1:9">
      <c r="A437" s="14" t="s">
        <v>1031</v>
      </c>
      <c r="B437" s="18" t="s">
        <v>1027</v>
      </c>
      <c r="C437" s="18" t="s">
        <v>1032</v>
      </c>
      <c r="D437" s="16">
        <v>1</v>
      </c>
      <c r="E437" s="17">
        <v>1</v>
      </c>
      <c r="F437" s="17"/>
      <c r="G437" s="17"/>
      <c r="H437" s="18">
        <f t="shared" si="26"/>
        <v>1</v>
      </c>
      <c r="I437" s="19">
        <f t="shared" si="23"/>
        <v>650</v>
      </c>
    </row>
    <row r="438" ht="16" customHeight="1" spans="1:9">
      <c r="A438" s="14" t="s">
        <v>1033</v>
      </c>
      <c r="B438" s="18" t="s">
        <v>1027</v>
      </c>
      <c r="C438" s="18" t="s">
        <v>1034</v>
      </c>
      <c r="D438" s="16">
        <v>1</v>
      </c>
      <c r="E438" s="17">
        <v>1</v>
      </c>
      <c r="F438" s="17"/>
      <c r="G438" s="17"/>
      <c r="H438" s="18">
        <f t="shared" si="26"/>
        <v>1</v>
      </c>
      <c r="I438" s="19">
        <f t="shared" si="23"/>
        <v>650</v>
      </c>
    </row>
    <row r="439" ht="16" customHeight="1" spans="1:9">
      <c r="A439" s="14" t="s">
        <v>1035</v>
      </c>
      <c r="B439" s="18" t="s">
        <v>1036</v>
      </c>
      <c r="C439" s="18" t="s">
        <v>807</v>
      </c>
      <c r="D439" s="16">
        <v>2</v>
      </c>
      <c r="E439" s="17">
        <v>1</v>
      </c>
      <c r="F439" s="17"/>
      <c r="G439" s="17">
        <v>1</v>
      </c>
      <c r="H439" s="18">
        <f t="shared" si="26"/>
        <v>2</v>
      </c>
      <c r="I439" s="19">
        <f t="shared" si="23"/>
        <v>1020</v>
      </c>
    </row>
    <row r="440" ht="16" customHeight="1" spans="1:9">
      <c r="A440" s="14" t="s">
        <v>1037</v>
      </c>
      <c r="B440" s="53" t="s">
        <v>1036</v>
      </c>
      <c r="C440" s="47" t="s">
        <v>1038</v>
      </c>
      <c r="D440" s="16">
        <v>1</v>
      </c>
      <c r="E440" s="17"/>
      <c r="F440" s="17">
        <v>1</v>
      </c>
      <c r="G440" s="17"/>
      <c r="H440" s="18">
        <f t="shared" si="26"/>
        <v>1</v>
      </c>
      <c r="I440" s="19">
        <f t="shared" si="23"/>
        <v>510</v>
      </c>
    </row>
    <row r="441" ht="16" customHeight="1" spans="1:9">
      <c r="A441" s="14" t="s">
        <v>1039</v>
      </c>
      <c r="B441" s="53" t="s">
        <v>1040</v>
      </c>
      <c r="C441" s="16" t="s">
        <v>1041</v>
      </c>
      <c r="D441" s="16">
        <v>1</v>
      </c>
      <c r="E441" s="17"/>
      <c r="F441" s="17">
        <v>1</v>
      </c>
      <c r="G441" s="17"/>
      <c r="H441" s="18">
        <f t="shared" si="26"/>
        <v>1</v>
      </c>
      <c r="I441" s="19">
        <f t="shared" si="23"/>
        <v>510</v>
      </c>
    </row>
    <row r="442" ht="16" customHeight="1" spans="1:9">
      <c r="A442" s="14" t="s">
        <v>1042</v>
      </c>
      <c r="B442" s="46" t="s">
        <v>1040</v>
      </c>
      <c r="C442" s="46" t="s">
        <v>1043</v>
      </c>
      <c r="D442" s="18">
        <v>4</v>
      </c>
      <c r="E442" s="46">
        <v>2</v>
      </c>
      <c r="F442" s="46">
        <v>2</v>
      </c>
      <c r="G442" s="46"/>
      <c r="H442" s="18">
        <f t="shared" si="26"/>
        <v>4</v>
      </c>
      <c r="I442" s="19">
        <f t="shared" si="23"/>
        <v>2320</v>
      </c>
    </row>
    <row r="443" ht="16" customHeight="1" spans="1:9">
      <c r="A443" s="14" t="s">
        <v>1044</v>
      </c>
      <c r="B443" s="23" t="s">
        <v>1045</v>
      </c>
      <c r="C443" s="23" t="s">
        <v>1046</v>
      </c>
      <c r="D443" s="18">
        <v>2</v>
      </c>
      <c r="E443" s="21">
        <v>1</v>
      </c>
      <c r="F443" s="21">
        <v>1</v>
      </c>
      <c r="G443" s="21"/>
      <c r="H443" s="18">
        <f t="shared" si="26"/>
        <v>2</v>
      </c>
      <c r="I443" s="19">
        <f t="shared" si="23"/>
        <v>1160</v>
      </c>
    </row>
    <row r="444" s="2" customFormat="1" ht="16" customHeight="1" spans="1:9">
      <c r="A444" s="14" t="s">
        <v>1047</v>
      </c>
      <c r="B444" s="46" t="s">
        <v>1045</v>
      </c>
      <c r="C444" s="46" t="s">
        <v>1048</v>
      </c>
      <c r="D444" s="18">
        <v>2</v>
      </c>
      <c r="E444" s="46"/>
      <c r="F444" s="46">
        <v>2</v>
      </c>
      <c r="G444" s="46"/>
      <c r="H444" s="18">
        <f t="shared" si="26"/>
        <v>2</v>
      </c>
      <c r="I444" s="19">
        <f t="shared" si="23"/>
        <v>1020</v>
      </c>
    </row>
    <row r="445" ht="16" customHeight="1" spans="1:9">
      <c r="A445" s="14" t="s">
        <v>1049</v>
      </c>
      <c r="B445" s="46" t="s">
        <v>1045</v>
      </c>
      <c r="C445" s="46" t="s">
        <v>1050</v>
      </c>
      <c r="D445" s="18">
        <v>2</v>
      </c>
      <c r="E445" s="46">
        <v>1</v>
      </c>
      <c r="F445" s="46">
        <v>1</v>
      </c>
      <c r="G445" s="46"/>
      <c r="H445" s="18">
        <f t="shared" si="26"/>
        <v>2</v>
      </c>
      <c r="I445" s="19">
        <f t="shared" si="23"/>
        <v>1160</v>
      </c>
    </row>
    <row r="446" ht="16" customHeight="1" spans="1:9">
      <c r="A446" s="14" t="s">
        <v>1051</v>
      </c>
      <c r="B446" s="23" t="s">
        <v>1052</v>
      </c>
      <c r="C446" s="23" t="s">
        <v>1053</v>
      </c>
      <c r="D446" s="18">
        <v>1</v>
      </c>
      <c r="E446" s="46"/>
      <c r="F446" s="46"/>
      <c r="G446" s="46">
        <v>1</v>
      </c>
      <c r="H446" s="18">
        <f t="shared" si="26"/>
        <v>1</v>
      </c>
      <c r="I446" s="19">
        <f t="shared" si="23"/>
        <v>370</v>
      </c>
    </row>
    <row r="447" ht="16" customHeight="1" spans="1:9">
      <c r="A447" s="14" t="s">
        <v>1054</v>
      </c>
      <c r="B447" s="20" t="s">
        <v>1052</v>
      </c>
      <c r="C447" s="20" t="s">
        <v>1055</v>
      </c>
      <c r="D447" s="18">
        <v>2</v>
      </c>
      <c r="E447" s="46">
        <v>1</v>
      </c>
      <c r="F447" s="46">
        <v>1</v>
      </c>
      <c r="G447" s="46"/>
      <c r="H447" s="18">
        <f t="shared" si="26"/>
        <v>2</v>
      </c>
      <c r="I447" s="19">
        <f t="shared" si="23"/>
        <v>1160</v>
      </c>
    </row>
    <row r="448" ht="16" customHeight="1" spans="1:9">
      <c r="A448" s="14" t="s">
        <v>1056</v>
      </c>
      <c r="B448" s="46" t="s">
        <v>1052</v>
      </c>
      <c r="C448" s="46" t="s">
        <v>1057</v>
      </c>
      <c r="D448" s="18">
        <v>1</v>
      </c>
      <c r="E448" s="46"/>
      <c r="F448" s="46"/>
      <c r="G448" s="46">
        <v>1</v>
      </c>
      <c r="H448" s="18">
        <f t="shared" si="26"/>
        <v>1</v>
      </c>
      <c r="I448" s="19">
        <f t="shared" si="23"/>
        <v>370</v>
      </c>
    </row>
    <row r="449" ht="16" customHeight="1" spans="1:9">
      <c r="A449" s="14" t="s">
        <v>1058</v>
      </c>
      <c r="B449" s="57" t="s">
        <v>1059</v>
      </c>
      <c r="C449" s="16" t="s">
        <v>1060</v>
      </c>
      <c r="D449" s="16">
        <v>2</v>
      </c>
      <c r="E449" s="17">
        <v>1</v>
      </c>
      <c r="F449" s="17">
        <v>1</v>
      </c>
      <c r="G449" s="17"/>
      <c r="H449" s="18">
        <f t="shared" si="26"/>
        <v>2</v>
      </c>
      <c r="I449" s="19">
        <f t="shared" si="23"/>
        <v>1160</v>
      </c>
    </row>
    <row r="450" ht="16" customHeight="1" spans="1:9">
      <c r="A450" s="14" t="s">
        <v>1061</v>
      </c>
      <c r="B450" s="53" t="s">
        <v>1062</v>
      </c>
      <c r="C450" s="16" t="s">
        <v>1063</v>
      </c>
      <c r="D450" s="16">
        <v>1</v>
      </c>
      <c r="E450" s="17"/>
      <c r="F450" s="17">
        <v>1</v>
      </c>
      <c r="G450" s="17"/>
      <c r="H450" s="18">
        <f t="shared" si="26"/>
        <v>1</v>
      </c>
      <c r="I450" s="19">
        <f t="shared" si="23"/>
        <v>510</v>
      </c>
    </row>
    <row r="451" ht="16" customHeight="1" spans="1:9">
      <c r="A451" s="14" t="s">
        <v>1064</v>
      </c>
      <c r="B451" s="18" t="s">
        <v>1062</v>
      </c>
      <c r="C451" s="18" t="s">
        <v>1065</v>
      </c>
      <c r="D451" s="18">
        <v>2</v>
      </c>
      <c r="E451" s="18"/>
      <c r="F451" s="21">
        <v>1</v>
      </c>
      <c r="G451" s="21">
        <v>1</v>
      </c>
      <c r="H451" s="18">
        <f t="shared" si="26"/>
        <v>2</v>
      </c>
      <c r="I451" s="19">
        <f t="shared" si="23"/>
        <v>880</v>
      </c>
    </row>
    <row r="452" ht="16" customHeight="1" spans="1:9">
      <c r="A452" s="14" t="s">
        <v>1066</v>
      </c>
      <c r="B452" s="20" t="s">
        <v>1062</v>
      </c>
      <c r="C452" s="20" t="s">
        <v>1067</v>
      </c>
      <c r="D452" s="18">
        <v>3</v>
      </c>
      <c r="E452" s="46">
        <v>1</v>
      </c>
      <c r="F452" s="46"/>
      <c r="G452" s="46">
        <v>2</v>
      </c>
      <c r="H452" s="18">
        <f t="shared" si="26"/>
        <v>3</v>
      </c>
      <c r="I452" s="19">
        <f t="shared" si="23"/>
        <v>1390</v>
      </c>
    </row>
    <row r="453" ht="16" customHeight="1" spans="1:9">
      <c r="A453" s="14" t="s">
        <v>1068</v>
      </c>
      <c r="B453" s="53" t="s">
        <v>1069</v>
      </c>
      <c r="C453" s="16" t="s">
        <v>1070</v>
      </c>
      <c r="D453" s="16">
        <v>2</v>
      </c>
      <c r="E453" s="17"/>
      <c r="F453" s="17">
        <v>2</v>
      </c>
      <c r="G453" s="17"/>
      <c r="H453" s="18">
        <f t="shared" si="26"/>
        <v>2</v>
      </c>
      <c r="I453" s="19">
        <f t="shared" si="23"/>
        <v>1020</v>
      </c>
    </row>
    <row r="454" ht="16" customHeight="1" spans="1:9">
      <c r="A454" s="14" t="s">
        <v>1071</v>
      </c>
      <c r="B454" s="85" t="s">
        <v>1069</v>
      </c>
      <c r="C454" s="86" t="s">
        <v>1072</v>
      </c>
      <c r="D454" s="86">
        <v>1</v>
      </c>
      <c r="E454" s="17">
        <v>1</v>
      </c>
      <c r="F454" s="17"/>
      <c r="G454" s="17"/>
      <c r="H454" s="18">
        <f t="shared" si="26"/>
        <v>1</v>
      </c>
      <c r="I454" s="19">
        <f t="shared" si="23"/>
        <v>650</v>
      </c>
    </row>
    <row r="455" ht="16" customHeight="1" spans="1:9">
      <c r="A455" s="14" t="s">
        <v>1073</v>
      </c>
      <c r="B455" s="87" t="s">
        <v>1074</v>
      </c>
      <c r="C455" s="86" t="s">
        <v>1075</v>
      </c>
      <c r="D455" s="86">
        <v>2</v>
      </c>
      <c r="E455" s="17"/>
      <c r="F455" s="17">
        <v>2</v>
      </c>
      <c r="G455" s="17"/>
      <c r="H455" s="18">
        <f t="shared" si="26"/>
        <v>2</v>
      </c>
      <c r="I455" s="19">
        <f t="shared" si="23"/>
        <v>1020</v>
      </c>
    </row>
    <row r="456" ht="16" customHeight="1" spans="1:9">
      <c r="A456" s="14" t="s">
        <v>1076</v>
      </c>
      <c r="B456" s="24" t="s">
        <v>1077</v>
      </c>
      <c r="C456" s="24" t="s">
        <v>1078</v>
      </c>
      <c r="D456" s="24">
        <v>2</v>
      </c>
      <c r="E456" s="21"/>
      <c r="F456" s="21">
        <v>2</v>
      </c>
      <c r="G456" s="21"/>
      <c r="H456" s="18">
        <f t="shared" si="26"/>
        <v>2</v>
      </c>
      <c r="I456" s="19">
        <f t="shared" si="23"/>
        <v>1020</v>
      </c>
    </row>
    <row r="457" ht="16" customHeight="1" spans="1:9">
      <c r="A457" s="14" t="s">
        <v>1079</v>
      </c>
      <c r="B457" s="24" t="s">
        <v>1077</v>
      </c>
      <c r="C457" s="24" t="s">
        <v>1080</v>
      </c>
      <c r="D457" s="29">
        <v>2</v>
      </c>
      <c r="E457" s="18"/>
      <c r="F457" s="18">
        <v>2</v>
      </c>
      <c r="G457" s="18"/>
      <c r="H457" s="18">
        <f t="shared" si="26"/>
        <v>2</v>
      </c>
      <c r="I457" s="19">
        <f t="shared" ref="I457:I520" si="27">SUM(E457*650+F457*510+G457*370)</f>
        <v>1020</v>
      </c>
    </row>
    <row r="458" ht="16" customHeight="1" spans="1:9">
      <c r="A458" s="14" t="s">
        <v>1081</v>
      </c>
      <c r="B458" s="24" t="s">
        <v>1077</v>
      </c>
      <c r="C458" s="24" t="s">
        <v>1082</v>
      </c>
      <c r="D458" s="29">
        <v>1</v>
      </c>
      <c r="E458" s="18"/>
      <c r="F458" s="18">
        <v>1</v>
      </c>
      <c r="G458" s="18"/>
      <c r="H458" s="18">
        <f t="shared" si="26"/>
        <v>1</v>
      </c>
      <c r="I458" s="19">
        <f t="shared" si="27"/>
        <v>510</v>
      </c>
    </row>
    <row r="459" ht="16" customHeight="1" spans="1:9">
      <c r="A459" s="14" t="s">
        <v>1083</v>
      </c>
      <c r="B459" s="18" t="s">
        <v>1077</v>
      </c>
      <c r="C459" s="18" t="s">
        <v>1084</v>
      </c>
      <c r="D459" s="18">
        <v>1</v>
      </c>
      <c r="E459" s="21">
        <v>1</v>
      </c>
      <c r="F459" s="18"/>
      <c r="G459" s="18"/>
      <c r="H459" s="18">
        <f t="shared" si="26"/>
        <v>1</v>
      </c>
      <c r="I459" s="19">
        <f t="shared" si="27"/>
        <v>650</v>
      </c>
    </row>
    <row r="460" ht="16" customHeight="1" spans="1:9">
      <c r="A460" s="14" t="s">
        <v>1085</v>
      </c>
      <c r="B460" s="18" t="s">
        <v>1077</v>
      </c>
      <c r="C460" s="18" t="s">
        <v>1086</v>
      </c>
      <c r="D460" s="18">
        <v>1</v>
      </c>
      <c r="E460" s="21">
        <v>1</v>
      </c>
      <c r="F460" s="18"/>
      <c r="G460" s="18"/>
      <c r="H460" s="18">
        <f t="shared" si="26"/>
        <v>1</v>
      </c>
      <c r="I460" s="19">
        <f t="shared" si="27"/>
        <v>650</v>
      </c>
    </row>
    <row r="461" ht="16" customHeight="1" spans="1:9">
      <c r="A461" s="14" t="s">
        <v>1087</v>
      </c>
      <c r="B461" s="18" t="s">
        <v>1088</v>
      </c>
      <c r="C461" s="18" t="s">
        <v>1089</v>
      </c>
      <c r="D461" s="22">
        <v>1</v>
      </c>
      <c r="E461" s="18"/>
      <c r="F461" s="18">
        <v>1</v>
      </c>
      <c r="G461" s="18"/>
      <c r="H461" s="18">
        <f t="shared" si="26"/>
        <v>1</v>
      </c>
      <c r="I461" s="19">
        <f t="shared" si="27"/>
        <v>510</v>
      </c>
    </row>
    <row r="462" ht="16" customHeight="1" spans="1:9">
      <c r="A462" s="14" t="s">
        <v>1090</v>
      </c>
      <c r="B462" s="18" t="s">
        <v>1088</v>
      </c>
      <c r="C462" s="18" t="s">
        <v>1091</v>
      </c>
      <c r="D462" s="22">
        <v>1</v>
      </c>
      <c r="E462" s="21">
        <v>1</v>
      </c>
      <c r="F462" s="21"/>
      <c r="G462" s="18"/>
      <c r="H462" s="18">
        <f t="shared" si="26"/>
        <v>1</v>
      </c>
      <c r="I462" s="19">
        <f t="shared" si="27"/>
        <v>650</v>
      </c>
    </row>
    <row r="463" ht="16" customHeight="1" spans="1:9">
      <c r="A463" s="14" t="s">
        <v>1092</v>
      </c>
      <c r="B463" s="18" t="s">
        <v>1093</v>
      </c>
      <c r="C463" s="44" t="s">
        <v>1094</v>
      </c>
      <c r="D463" s="31">
        <v>1</v>
      </c>
      <c r="E463" s="18"/>
      <c r="F463" s="21">
        <v>1</v>
      </c>
      <c r="G463" s="18"/>
      <c r="H463" s="18">
        <f t="shared" si="26"/>
        <v>1</v>
      </c>
      <c r="I463" s="19">
        <f t="shared" si="27"/>
        <v>510</v>
      </c>
    </row>
    <row r="464" ht="16" customHeight="1" spans="1:9">
      <c r="A464" s="14" t="s">
        <v>1095</v>
      </c>
      <c r="B464" s="18" t="s">
        <v>1093</v>
      </c>
      <c r="C464" s="18" t="s">
        <v>1096</v>
      </c>
      <c r="D464" s="22">
        <v>3</v>
      </c>
      <c r="E464" s="21">
        <v>1</v>
      </c>
      <c r="F464" s="21">
        <v>1</v>
      </c>
      <c r="G464" s="21">
        <v>1</v>
      </c>
      <c r="H464" s="18">
        <f t="shared" si="26"/>
        <v>3</v>
      </c>
      <c r="I464" s="19">
        <f t="shared" si="27"/>
        <v>1530</v>
      </c>
    </row>
    <row r="465" ht="16" customHeight="1" spans="1:9">
      <c r="A465" s="14" t="s">
        <v>1097</v>
      </c>
      <c r="B465" s="18" t="s">
        <v>1093</v>
      </c>
      <c r="C465" s="18" t="s">
        <v>1098</v>
      </c>
      <c r="D465" s="22">
        <v>1</v>
      </c>
      <c r="E465" s="18"/>
      <c r="F465" s="18">
        <v>1</v>
      </c>
      <c r="G465" s="18"/>
      <c r="H465" s="18">
        <f t="shared" si="26"/>
        <v>1</v>
      </c>
      <c r="I465" s="19">
        <f t="shared" si="27"/>
        <v>510</v>
      </c>
    </row>
    <row r="466" ht="16" customHeight="1" spans="1:9">
      <c r="A466" s="14" t="s">
        <v>1099</v>
      </c>
      <c r="B466" s="18" t="s">
        <v>1093</v>
      </c>
      <c r="C466" s="18" t="s">
        <v>1100</v>
      </c>
      <c r="D466" s="22">
        <v>1</v>
      </c>
      <c r="E466" s="21"/>
      <c r="F466" s="21">
        <v>1</v>
      </c>
      <c r="G466" s="18"/>
      <c r="H466" s="18">
        <f t="shared" si="26"/>
        <v>1</v>
      </c>
      <c r="I466" s="19">
        <f t="shared" si="27"/>
        <v>510</v>
      </c>
    </row>
    <row r="467" ht="16" customHeight="1" spans="1:9">
      <c r="A467" s="14" t="s">
        <v>1101</v>
      </c>
      <c r="B467" s="18" t="s">
        <v>1102</v>
      </c>
      <c r="C467" s="18" t="s">
        <v>1103</v>
      </c>
      <c r="D467" s="22">
        <v>1</v>
      </c>
      <c r="E467" s="18"/>
      <c r="F467" s="21">
        <v>1</v>
      </c>
      <c r="G467" s="18"/>
      <c r="H467" s="18">
        <f t="shared" si="26"/>
        <v>1</v>
      </c>
      <c r="I467" s="19">
        <f t="shared" si="27"/>
        <v>510</v>
      </c>
    </row>
    <row r="468" ht="16" customHeight="1" spans="1:9">
      <c r="A468" s="14" t="s">
        <v>1104</v>
      </c>
      <c r="B468" s="18" t="s">
        <v>1102</v>
      </c>
      <c r="C468" s="18" t="s">
        <v>1105</v>
      </c>
      <c r="D468" s="22">
        <v>1</v>
      </c>
      <c r="E468" s="18">
        <v>1</v>
      </c>
      <c r="F468" s="18"/>
      <c r="G468" s="18"/>
      <c r="H468" s="18">
        <f t="shared" si="26"/>
        <v>1</v>
      </c>
      <c r="I468" s="19">
        <f t="shared" si="27"/>
        <v>650</v>
      </c>
    </row>
    <row r="469" ht="16" customHeight="1" spans="1:9">
      <c r="A469" s="14" t="s">
        <v>1106</v>
      </c>
      <c r="B469" s="18" t="s">
        <v>1102</v>
      </c>
      <c r="C469" s="28" t="s">
        <v>1107</v>
      </c>
      <c r="D469" s="22">
        <v>1</v>
      </c>
      <c r="E469" s="18"/>
      <c r="F469" s="18">
        <v>1</v>
      </c>
      <c r="G469" s="18"/>
      <c r="H469" s="18">
        <f t="shared" si="26"/>
        <v>1</v>
      </c>
      <c r="I469" s="19">
        <f t="shared" si="27"/>
        <v>510</v>
      </c>
    </row>
    <row r="470" ht="16" customHeight="1" spans="1:9">
      <c r="A470" s="14" t="s">
        <v>1108</v>
      </c>
      <c r="B470" s="18" t="s">
        <v>1102</v>
      </c>
      <c r="C470" s="18" t="s">
        <v>1109</v>
      </c>
      <c r="D470" s="22">
        <v>2</v>
      </c>
      <c r="E470" s="18">
        <v>1</v>
      </c>
      <c r="F470" s="18">
        <v>1</v>
      </c>
      <c r="G470" s="18"/>
      <c r="H470" s="18">
        <f t="shared" si="26"/>
        <v>2</v>
      </c>
      <c r="I470" s="19">
        <f t="shared" si="27"/>
        <v>1160</v>
      </c>
    </row>
    <row r="471" ht="16" customHeight="1" spans="1:9">
      <c r="A471" s="14" t="s">
        <v>1110</v>
      </c>
      <c r="B471" s="18" t="s">
        <v>1102</v>
      </c>
      <c r="C471" s="18" t="s">
        <v>1111</v>
      </c>
      <c r="D471" s="22">
        <v>1</v>
      </c>
      <c r="E471" s="18"/>
      <c r="F471" s="18">
        <v>1</v>
      </c>
      <c r="G471" s="18"/>
      <c r="H471" s="18">
        <f t="shared" si="26"/>
        <v>1</v>
      </c>
      <c r="I471" s="19">
        <f t="shared" si="27"/>
        <v>510</v>
      </c>
    </row>
    <row r="472" ht="16" customHeight="1" spans="1:9">
      <c r="A472" s="14" t="s">
        <v>1112</v>
      </c>
      <c r="B472" s="18" t="s">
        <v>1102</v>
      </c>
      <c r="C472" s="18" t="s">
        <v>1113</v>
      </c>
      <c r="D472" s="22">
        <v>1</v>
      </c>
      <c r="E472" s="18"/>
      <c r="F472" s="18">
        <v>1</v>
      </c>
      <c r="G472" s="18"/>
      <c r="H472" s="18">
        <f t="shared" si="26"/>
        <v>1</v>
      </c>
      <c r="I472" s="19">
        <f t="shared" si="27"/>
        <v>510</v>
      </c>
    </row>
    <row r="473" ht="16" customHeight="1" spans="1:9">
      <c r="A473" s="14" t="s">
        <v>1114</v>
      </c>
      <c r="B473" s="18" t="s">
        <v>1102</v>
      </c>
      <c r="C473" s="18" t="s">
        <v>1115</v>
      </c>
      <c r="D473" s="22">
        <v>4</v>
      </c>
      <c r="E473" s="21">
        <v>1</v>
      </c>
      <c r="F473" s="21">
        <v>1</v>
      </c>
      <c r="G473" s="21">
        <v>2</v>
      </c>
      <c r="H473" s="18">
        <f t="shared" si="26"/>
        <v>4</v>
      </c>
      <c r="I473" s="19">
        <f t="shared" si="27"/>
        <v>1900</v>
      </c>
    </row>
    <row r="474" ht="16" customHeight="1" spans="1:9">
      <c r="A474" s="14" t="s">
        <v>1116</v>
      </c>
      <c r="B474" s="18" t="s">
        <v>1102</v>
      </c>
      <c r="C474" s="18" t="s">
        <v>1117</v>
      </c>
      <c r="D474" s="21">
        <v>1</v>
      </c>
      <c r="E474" s="21"/>
      <c r="F474" s="21">
        <v>1</v>
      </c>
      <c r="G474" s="18"/>
      <c r="H474" s="18">
        <f t="shared" si="26"/>
        <v>1</v>
      </c>
      <c r="I474" s="19">
        <f t="shared" si="27"/>
        <v>510</v>
      </c>
    </row>
    <row r="475" ht="16" customHeight="1" spans="1:9">
      <c r="A475" s="14" t="s">
        <v>1118</v>
      </c>
      <c r="B475" s="18" t="s">
        <v>1102</v>
      </c>
      <c r="C475" s="18" t="s">
        <v>1119</v>
      </c>
      <c r="D475" s="18">
        <v>4</v>
      </c>
      <c r="E475" s="21">
        <v>1</v>
      </c>
      <c r="F475" s="21">
        <v>1</v>
      </c>
      <c r="G475" s="21">
        <v>2</v>
      </c>
      <c r="H475" s="18">
        <f t="shared" si="26"/>
        <v>4</v>
      </c>
      <c r="I475" s="19">
        <f t="shared" si="27"/>
        <v>1900</v>
      </c>
    </row>
    <row r="476" ht="16" customHeight="1" spans="1:9">
      <c r="A476" s="14" t="s">
        <v>1120</v>
      </c>
      <c r="B476" s="18" t="s">
        <v>1121</v>
      </c>
      <c r="C476" s="18" t="s">
        <v>1122</v>
      </c>
      <c r="D476" s="22">
        <v>2</v>
      </c>
      <c r="E476" s="18">
        <v>1</v>
      </c>
      <c r="F476" s="18">
        <v>1</v>
      </c>
      <c r="G476" s="18"/>
      <c r="H476" s="18">
        <f t="shared" si="26"/>
        <v>2</v>
      </c>
      <c r="I476" s="19">
        <f t="shared" si="27"/>
        <v>1160</v>
      </c>
    </row>
    <row r="477" ht="16" customHeight="1" spans="1:9">
      <c r="A477" s="14" t="s">
        <v>1123</v>
      </c>
      <c r="B477" s="18" t="s">
        <v>1121</v>
      </c>
      <c r="C477" s="18" t="s">
        <v>1124</v>
      </c>
      <c r="D477" s="22">
        <v>1</v>
      </c>
      <c r="E477" s="21">
        <v>1</v>
      </c>
      <c r="F477" s="21"/>
      <c r="G477" s="21"/>
      <c r="H477" s="18">
        <f t="shared" si="26"/>
        <v>1</v>
      </c>
      <c r="I477" s="19">
        <f t="shared" si="27"/>
        <v>650</v>
      </c>
    </row>
    <row r="478" ht="16" customHeight="1" spans="1:9">
      <c r="A478" s="14" t="s">
        <v>1125</v>
      </c>
      <c r="B478" s="18" t="s">
        <v>1126</v>
      </c>
      <c r="C478" s="18" t="s">
        <v>1127</v>
      </c>
      <c r="D478" s="22">
        <v>3</v>
      </c>
      <c r="E478" s="21">
        <v>1</v>
      </c>
      <c r="F478" s="21">
        <v>1</v>
      </c>
      <c r="G478" s="18">
        <v>1</v>
      </c>
      <c r="H478" s="18">
        <f t="shared" si="26"/>
        <v>3</v>
      </c>
      <c r="I478" s="19">
        <f t="shared" si="27"/>
        <v>1530</v>
      </c>
    </row>
    <row r="479" ht="16" customHeight="1" spans="1:9">
      <c r="A479" s="14" t="s">
        <v>1128</v>
      </c>
      <c r="B479" s="18" t="s">
        <v>1129</v>
      </c>
      <c r="C479" s="18" t="s">
        <v>1130</v>
      </c>
      <c r="D479" s="22">
        <v>1</v>
      </c>
      <c r="E479" s="18"/>
      <c r="F479" s="18"/>
      <c r="G479" s="18">
        <v>1</v>
      </c>
      <c r="H479" s="18">
        <f t="shared" si="26"/>
        <v>1</v>
      </c>
      <c r="I479" s="19">
        <f t="shared" si="27"/>
        <v>370</v>
      </c>
    </row>
    <row r="480" ht="16" customHeight="1" spans="1:9">
      <c r="A480" s="14" t="s">
        <v>1131</v>
      </c>
      <c r="B480" s="18" t="s">
        <v>1129</v>
      </c>
      <c r="C480" s="18" t="s">
        <v>1132</v>
      </c>
      <c r="D480" s="22">
        <v>3</v>
      </c>
      <c r="E480" s="18">
        <v>1</v>
      </c>
      <c r="F480" s="18">
        <v>1</v>
      </c>
      <c r="G480" s="18">
        <v>1</v>
      </c>
      <c r="H480" s="18">
        <f t="shared" si="26"/>
        <v>3</v>
      </c>
      <c r="I480" s="19">
        <f t="shared" si="27"/>
        <v>1530</v>
      </c>
    </row>
    <row r="481" ht="16" customHeight="1" spans="1:9">
      <c r="A481" s="14" t="s">
        <v>1133</v>
      </c>
      <c r="B481" s="18" t="s">
        <v>1134</v>
      </c>
      <c r="C481" s="18" t="s">
        <v>1135</v>
      </c>
      <c r="D481" s="18">
        <v>2</v>
      </c>
      <c r="E481" s="21">
        <v>2</v>
      </c>
      <c r="F481" s="18"/>
      <c r="G481" s="18"/>
      <c r="H481" s="18">
        <f t="shared" si="26"/>
        <v>2</v>
      </c>
      <c r="I481" s="19">
        <f t="shared" si="27"/>
        <v>1300</v>
      </c>
    </row>
    <row r="482" ht="16" customHeight="1" spans="1:9">
      <c r="A482" s="14" t="s">
        <v>1136</v>
      </c>
      <c r="B482" s="18" t="s">
        <v>1134</v>
      </c>
      <c r="C482" s="18" t="s">
        <v>1137</v>
      </c>
      <c r="D482" s="18">
        <v>2</v>
      </c>
      <c r="E482" s="21">
        <v>1</v>
      </c>
      <c r="F482" s="21">
        <v>1</v>
      </c>
      <c r="G482" s="18"/>
      <c r="H482" s="18">
        <f t="shared" si="26"/>
        <v>2</v>
      </c>
      <c r="I482" s="19">
        <f t="shared" si="27"/>
        <v>1160</v>
      </c>
    </row>
    <row r="483" ht="16" customHeight="1" spans="1:9">
      <c r="A483" s="14" t="s">
        <v>1138</v>
      </c>
      <c r="B483" s="18" t="s">
        <v>1134</v>
      </c>
      <c r="C483" s="18" t="s">
        <v>1139</v>
      </c>
      <c r="D483" s="18">
        <v>2</v>
      </c>
      <c r="E483" s="21">
        <v>1</v>
      </c>
      <c r="F483" s="21">
        <v>1</v>
      </c>
      <c r="G483" s="21"/>
      <c r="H483" s="18">
        <f t="shared" si="26"/>
        <v>2</v>
      </c>
      <c r="I483" s="19">
        <f t="shared" si="27"/>
        <v>1160</v>
      </c>
    </row>
    <row r="484" ht="16" customHeight="1" spans="1:9">
      <c r="A484" s="14" t="s">
        <v>1140</v>
      </c>
      <c r="B484" s="18" t="s">
        <v>1141</v>
      </c>
      <c r="C484" s="18" t="s">
        <v>1142</v>
      </c>
      <c r="D484" s="18">
        <v>1</v>
      </c>
      <c r="E484" s="18"/>
      <c r="F484" s="18">
        <v>1</v>
      </c>
      <c r="G484" s="18"/>
      <c r="H484" s="18">
        <f t="shared" si="26"/>
        <v>1</v>
      </c>
      <c r="I484" s="19">
        <f t="shared" si="27"/>
        <v>510</v>
      </c>
    </row>
    <row r="485" ht="16" customHeight="1" spans="1:9">
      <c r="A485" s="14" t="s">
        <v>1143</v>
      </c>
      <c r="B485" s="18" t="s">
        <v>1144</v>
      </c>
      <c r="C485" s="18" t="s">
        <v>1117</v>
      </c>
      <c r="D485" s="18">
        <v>2</v>
      </c>
      <c r="E485" s="21">
        <v>2</v>
      </c>
      <c r="F485" s="18"/>
      <c r="G485" s="18"/>
      <c r="H485" s="21">
        <v>2</v>
      </c>
      <c r="I485" s="19">
        <f t="shared" si="27"/>
        <v>1300</v>
      </c>
    </row>
    <row r="486" ht="16" customHeight="1" spans="1:9">
      <c r="A486" s="14" t="s">
        <v>1145</v>
      </c>
      <c r="B486" s="18" t="s">
        <v>1146</v>
      </c>
      <c r="C486" s="18" t="s">
        <v>1147</v>
      </c>
      <c r="D486" s="18">
        <v>1</v>
      </c>
      <c r="E486" s="21">
        <v>1</v>
      </c>
      <c r="F486" s="21"/>
      <c r="G486" s="21"/>
      <c r="H486" s="18">
        <f t="shared" ref="H486:H528" si="28">SUM(E486:G486)</f>
        <v>1</v>
      </c>
      <c r="I486" s="19">
        <f t="shared" si="27"/>
        <v>650</v>
      </c>
    </row>
    <row r="487" ht="16" customHeight="1" spans="1:9">
      <c r="A487" s="14" t="s">
        <v>1148</v>
      </c>
      <c r="B487" s="18" t="s">
        <v>1146</v>
      </c>
      <c r="C487" s="18" t="s">
        <v>1149</v>
      </c>
      <c r="D487" s="18">
        <v>1</v>
      </c>
      <c r="E487" s="18">
        <v>1</v>
      </c>
      <c r="F487" s="18"/>
      <c r="G487" s="18"/>
      <c r="H487" s="18">
        <f t="shared" si="28"/>
        <v>1</v>
      </c>
      <c r="I487" s="19">
        <f t="shared" si="27"/>
        <v>650</v>
      </c>
    </row>
    <row r="488" ht="16" customHeight="1" spans="1:9">
      <c r="A488" s="14" t="s">
        <v>1150</v>
      </c>
      <c r="B488" s="18" t="s">
        <v>1146</v>
      </c>
      <c r="C488" s="18" t="s">
        <v>1151</v>
      </c>
      <c r="D488" s="18">
        <v>4</v>
      </c>
      <c r="E488" s="18">
        <v>1</v>
      </c>
      <c r="F488" s="18">
        <v>2</v>
      </c>
      <c r="G488" s="18">
        <v>1</v>
      </c>
      <c r="H488" s="18">
        <f t="shared" si="28"/>
        <v>4</v>
      </c>
      <c r="I488" s="19">
        <f t="shared" si="27"/>
        <v>2040</v>
      </c>
    </row>
    <row r="489" ht="16" customHeight="1" spans="1:9">
      <c r="A489" s="14" t="s">
        <v>1152</v>
      </c>
      <c r="B489" s="18" t="s">
        <v>1144</v>
      </c>
      <c r="C489" s="18" t="s">
        <v>1153</v>
      </c>
      <c r="D489" s="18">
        <v>5</v>
      </c>
      <c r="E489" s="21">
        <v>1</v>
      </c>
      <c r="F489" s="21">
        <v>3</v>
      </c>
      <c r="G489" s="21">
        <v>1</v>
      </c>
      <c r="H489" s="18">
        <f t="shared" si="28"/>
        <v>5</v>
      </c>
      <c r="I489" s="19">
        <f t="shared" si="27"/>
        <v>2550</v>
      </c>
    </row>
    <row r="490" ht="16" customHeight="1" spans="1:9">
      <c r="A490" s="14" t="s">
        <v>1154</v>
      </c>
      <c r="B490" s="18" t="s">
        <v>1155</v>
      </c>
      <c r="C490" s="18" t="s">
        <v>1156</v>
      </c>
      <c r="D490" s="18">
        <v>2</v>
      </c>
      <c r="E490" s="18"/>
      <c r="F490" s="18">
        <v>2</v>
      </c>
      <c r="G490" s="18"/>
      <c r="H490" s="18">
        <f t="shared" si="28"/>
        <v>2</v>
      </c>
      <c r="I490" s="19">
        <f t="shared" si="27"/>
        <v>1020</v>
      </c>
    </row>
    <row r="491" ht="16" customHeight="1" spans="1:9">
      <c r="A491" s="14" t="s">
        <v>1157</v>
      </c>
      <c r="B491" s="18" t="s">
        <v>1155</v>
      </c>
      <c r="C491" s="18" t="s">
        <v>1158</v>
      </c>
      <c r="D491" s="18">
        <v>2</v>
      </c>
      <c r="E491" s="21"/>
      <c r="F491" s="21">
        <v>2</v>
      </c>
      <c r="G491" s="21"/>
      <c r="H491" s="18">
        <f t="shared" si="28"/>
        <v>2</v>
      </c>
      <c r="I491" s="19">
        <f t="shared" si="27"/>
        <v>1020</v>
      </c>
    </row>
    <row r="492" ht="16" customHeight="1" spans="1:9">
      <c r="A492" s="14" t="s">
        <v>1159</v>
      </c>
      <c r="B492" s="18" t="s">
        <v>1160</v>
      </c>
      <c r="C492" s="18" t="s">
        <v>1161</v>
      </c>
      <c r="D492" s="18">
        <v>2</v>
      </c>
      <c r="E492" s="21">
        <v>1</v>
      </c>
      <c r="F492" s="21"/>
      <c r="G492" s="21">
        <v>1</v>
      </c>
      <c r="H492" s="18">
        <f t="shared" si="28"/>
        <v>2</v>
      </c>
      <c r="I492" s="19">
        <f t="shared" si="27"/>
        <v>1020</v>
      </c>
    </row>
    <row r="493" ht="16" customHeight="1" spans="1:9">
      <c r="A493" s="14" t="s">
        <v>1162</v>
      </c>
      <c r="B493" s="18" t="s">
        <v>1160</v>
      </c>
      <c r="C493" s="18" t="s">
        <v>1163</v>
      </c>
      <c r="D493" s="18">
        <v>1</v>
      </c>
      <c r="E493" s="21">
        <v>1</v>
      </c>
      <c r="F493" s="21"/>
      <c r="G493" s="21"/>
      <c r="H493" s="18">
        <f t="shared" si="28"/>
        <v>1</v>
      </c>
      <c r="I493" s="19">
        <f t="shared" si="27"/>
        <v>650</v>
      </c>
    </row>
    <row r="494" ht="16" customHeight="1" spans="1:9">
      <c r="A494" s="14" t="s">
        <v>1164</v>
      </c>
      <c r="B494" s="18" t="s">
        <v>1165</v>
      </c>
      <c r="C494" s="18" t="s">
        <v>1166</v>
      </c>
      <c r="D494" s="18">
        <v>1</v>
      </c>
      <c r="E494" s="18"/>
      <c r="F494" s="21">
        <v>1</v>
      </c>
      <c r="G494" s="18"/>
      <c r="H494" s="18">
        <f t="shared" si="28"/>
        <v>1</v>
      </c>
      <c r="I494" s="19">
        <f t="shared" si="27"/>
        <v>510</v>
      </c>
    </row>
    <row r="495" ht="16" customHeight="1" spans="1:9">
      <c r="A495" s="14" t="s">
        <v>1167</v>
      </c>
      <c r="B495" s="18" t="s">
        <v>1168</v>
      </c>
      <c r="C495" s="18" t="s">
        <v>1169</v>
      </c>
      <c r="D495" s="18">
        <v>4</v>
      </c>
      <c r="E495" s="26">
        <v>2</v>
      </c>
      <c r="F495" s="21">
        <v>1</v>
      </c>
      <c r="G495" s="21">
        <v>1</v>
      </c>
      <c r="H495" s="18">
        <f t="shared" si="28"/>
        <v>4</v>
      </c>
      <c r="I495" s="19">
        <f t="shared" si="27"/>
        <v>2180</v>
      </c>
    </row>
    <row r="496" ht="16" customHeight="1" spans="1:9">
      <c r="A496" s="14" t="s">
        <v>1170</v>
      </c>
      <c r="B496" s="18" t="s">
        <v>1168</v>
      </c>
      <c r="C496" s="18" t="s">
        <v>1171</v>
      </c>
      <c r="D496" s="18">
        <v>2</v>
      </c>
      <c r="E496" s="24">
        <v>2</v>
      </c>
      <c r="F496" s="18"/>
      <c r="G496" s="18"/>
      <c r="H496" s="18">
        <f t="shared" si="28"/>
        <v>2</v>
      </c>
      <c r="I496" s="19">
        <f t="shared" si="27"/>
        <v>1300</v>
      </c>
    </row>
    <row r="497" ht="16" customHeight="1" spans="1:9">
      <c r="A497" s="14" t="s">
        <v>1172</v>
      </c>
      <c r="B497" s="18" t="s">
        <v>1173</v>
      </c>
      <c r="C497" s="18" t="s">
        <v>1174</v>
      </c>
      <c r="D497" s="18">
        <v>3</v>
      </c>
      <c r="E497" s="26">
        <v>2</v>
      </c>
      <c r="F497" s="18"/>
      <c r="G497" s="21">
        <v>1</v>
      </c>
      <c r="H497" s="18">
        <f t="shared" si="28"/>
        <v>3</v>
      </c>
      <c r="I497" s="19">
        <f t="shared" si="27"/>
        <v>1670</v>
      </c>
    </row>
    <row r="498" ht="16" customHeight="1" spans="1:9">
      <c r="A498" s="14" t="s">
        <v>1175</v>
      </c>
      <c r="B498" s="18" t="s">
        <v>1176</v>
      </c>
      <c r="C498" s="18" t="s">
        <v>1177</v>
      </c>
      <c r="D498" s="18">
        <v>2</v>
      </c>
      <c r="E498" s="26">
        <v>1</v>
      </c>
      <c r="F498" s="21"/>
      <c r="G498" s="21">
        <v>1</v>
      </c>
      <c r="H498" s="18">
        <f t="shared" si="28"/>
        <v>2</v>
      </c>
      <c r="I498" s="19">
        <f t="shared" si="27"/>
        <v>1020</v>
      </c>
    </row>
    <row r="499" ht="16" customHeight="1" spans="1:9">
      <c r="A499" s="14" t="s">
        <v>1178</v>
      </c>
      <c r="B499" s="18" t="s">
        <v>1179</v>
      </c>
      <c r="C499" s="18" t="s">
        <v>1180</v>
      </c>
      <c r="D499" s="18">
        <v>2</v>
      </c>
      <c r="E499" s="24"/>
      <c r="F499" s="21">
        <v>2</v>
      </c>
      <c r="G499" s="21"/>
      <c r="H499" s="18">
        <f t="shared" si="28"/>
        <v>2</v>
      </c>
      <c r="I499" s="19">
        <f t="shared" si="27"/>
        <v>1020</v>
      </c>
    </row>
    <row r="500" ht="16" customHeight="1" spans="1:9">
      <c r="A500" s="14" t="s">
        <v>1181</v>
      </c>
      <c r="B500" s="18" t="s">
        <v>1179</v>
      </c>
      <c r="C500" s="18" t="s">
        <v>1177</v>
      </c>
      <c r="D500" s="18">
        <v>2</v>
      </c>
      <c r="E500" s="24">
        <v>1</v>
      </c>
      <c r="F500" s="18">
        <v>1</v>
      </c>
      <c r="G500" s="18"/>
      <c r="H500" s="18">
        <f t="shared" si="28"/>
        <v>2</v>
      </c>
      <c r="I500" s="19">
        <f t="shared" si="27"/>
        <v>1160</v>
      </c>
    </row>
    <row r="501" ht="16" customHeight="1" spans="1:9">
      <c r="A501" s="14" t="s">
        <v>1182</v>
      </c>
      <c r="B501" s="18" t="s">
        <v>1179</v>
      </c>
      <c r="C501" s="18" t="s">
        <v>1183</v>
      </c>
      <c r="D501" s="18">
        <v>1</v>
      </c>
      <c r="E501" s="24"/>
      <c r="F501" s="18">
        <v>1</v>
      </c>
      <c r="G501" s="18"/>
      <c r="H501" s="18">
        <f t="shared" si="28"/>
        <v>1</v>
      </c>
      <c r="I501" s="19">
        <f t="shared" si="27"/>
        <v>510</v>
      </c>
    </row>
    <row r="502" ht="16" customHeight="1" spans="1:9">
      <c r="A502" s="14" t="s">
        <v>1184</v>
      </c>
      <c r="B502" s="24" t="s">
        <v>1179</v>
      </c>
      <c r="C502" s="24" t="s">
        <v>1185</v>
      </c>
      <c r="D502" s="29">
        <v>1</v>
      </c>
      <c r="E502" s="24"/>
      <c r="F502" s="21">
        <v>1</v>
      </c>
      <c r="G502" s="18"/>
      <c r="H502" s="18">
        <f t="shared" si="28"/>
        <v>1</v>
      </c>
      <c r="I502" s="19">
        <f t="shared" si="27"/>
        <v>510</v>
      </c>
    </row>
    <row r="503" ht="16" customHeight="1" spans="1:9">
      <c r="A503" s="14" t="s">
        <v>1186</v>
      </c>
      <c r="B503" s="24" t="s">
        <v>1179</v>
      </c>
      <c r="C503" s="24" t="s">
        <v>1187</v>
      </c>
      <c r="D503" s="29">
        <v>1</v>
      </c>
      <c r="E503" s="26">
        <v>1</v>
      </c>
      <c r="F503" s="21"/>
      <c r="G503" s="21"/>
      <c r="H503" s="18">
        <f t="shared" si="28"/>
        <v>1</v>
      </c>
      <c r="I503" s="19">
        <f t="shared" si="27"/>
        <v>650</v>
      </c>
    </row>
    <row r="504" ht="16" customHeight="1" spans="1:9">
      <c r="A504" s="14" t="s">
        <v>1188</v>
      </c>
      <c r="B504" s="56" t="s">
        <v>1189</v>
      </c>
      <c r="C504" s="56" t="s">
        <v>1190</v>
      </c>
      <c r="D504" s="24">
        <v>2</v>
      </c>
      <c r="E504" s="26">
        <v>1</v>
      </c>
      <c r="F504" s="21">
        <v>1</v>
      </c>
      <c r="G504" s="18"/>
      <c r="H504" s="18">
        <f t="shared" si="28"/>
        <v>2</v>
      </c>
      <c r="I504" s="19">
        <f t="shared" si="27"/>
        <v>1160</v>
      </c>
    </row>
    <row r="505" ht="16" customHeight="1" spans="1:9">
      <c r="A505" s="14" t="s">
        <v>1191</v>
      </c>
      <c r="B505" s="26" t="s">
        <v>1189</v>
      </c>
      <c r="C505" s="26" t="s">
        <v>1192</v>
      </c>
      <c r="D505" s="24">
        <v>1</v>
      </c>
      <c r="E505" s="26">
        <v>1</v>
      </c>
      <c r="F505" s="21"/>
      <c r="G505" s="21"/>
      <c r="H505" s="18">
        <f t="shared" si="28"/>
        <v>1</v>
      </c>
      <c r="I505" s="19">
        <f t="shared" si="27"/>
        <v>650</v>
      </c>
    </row>
    <row r="506" ht="16" customHeight="1" spans="1:9">
      <c r="A506" s="14" t="s">
        <v>1193</v>
      </c>
      <c r="B506" s="26" t="s">
        <v>1189</v>
      </c>
      <c r="C506" s="26" t="s">
        <v>1194</v>
      </c>
      <c r="D506" s="24">
        <v>2</v>
      </c>
      <c r="E506" s="26">
        <v>1</v>
      </c>
      <c r="F506" s="21">
        <v>1</v>
      </c>
      <c r="G506" s="21"/>
      <c r="H506" s="18">
        <f t="shared" si="28"/>
        <v>2</v>
      </c>
      <c r="I506" s="19">
        <f t="shared" si="27"/>
        <v>1160</v>
      </c>
    </row>
    <row r="507" ht="16" customHeight="1" spans="1:9">
      <c r="A507" s="14" t="s">
        <v>1195</v>
      </c>
      <c r="B507" s="56" t="s">
        <v>1196</v>
      </c>
      <c r="C507" s="56" t="s">
        <v>1197</v>
      </c>
      <c r="D507" s="25">
        <v>2</v>
      </c>
      <c r="E507" s="56">
        <v>1</v>
      </c>
      <c r="F507" s="23"/>
      <c r="G507" s="23">
        <v>1</v>
      </c>
      <c r="H507" s="18">
        <f t="shared" si="28"/>
        <v>2</v>
      </c>
      <c r="I507" s="19">
        <f t="shared" si="27"/>
        <v>1020</v>
      </c>
    </row>
    <row r="508" ht="16" customHeight="1" spans="1:9">
      <c r="A508" s="14" t="s">
        <v>1198</v>
      </c>
      <c r="B508" s="18" t="s">
        <v>1196</v>
      </c>
      <c r="C508" s="18" t="s">
        <v>1199</v>
      </c>
      <c r="D508" s="22">
        <v>1</v>
      </c>
      <c r="E508" s="18">
        <v>1</v>
      </c>
      <c r="F508" s="18"/>
      <c r="G508" s="18"/>
      <c r="H508" s="18">
        <f t="shared" si="28"/>
        <v>1</v>
      </c>
      <c r="I508" s="19">
        <f t="shared" si="27"/>
        <v>650</v>
      </c>
    </row>
    <row r="509" ht="16" customHeight="1" spans="1:9">
      <c r="A509" s="14" t="s">
        <v>1200</v>
      </c>
      <c r="B509" s="18" t="s">
        <v>1196</v>
      </c>
      <c r="C509" s="18" t="s">
        <v>1201</v>
      </c>
      <c r="D509" s="22">
        <v>1</v>
      </c>
      <c r="E509" s="18"/>
      <c r="F509" s="21">
        <v>1</v>
      </c>
      <c r="G509" s="18"/>
      <c r="H509" s="18">
        <f t="shared" si="28"/>
        <v>1</v>
      </c>
      <c r="I509" s="19">
        <f t="shared" si="27"/>
        <v>510</v>
      </c>
    </row>
    <row r="510" ht="16" customHeight="1" spans="1:9">
      <c r="A510" s="14" t="s">
        <v>1202</v>
      </c>
      <c r="B510" s="18" t="s">
        <v>1203</v>
      </c>
      <c r="C510" s="18" t="s">
        <v>1204</v>
      </c>
      <c r="D510" s="22">
        <v>3</v>
      </c>
      <c r="E510" s="21">
        <v>1</v>
      </c>
      <c r="F510" s="21">
        <v>1</v>
      </c>
      <c r="G510" s="21">
        <v>1</v>
      </c>
      <c r="H510" s="18">
        <f t="shared" si="28"/>
        <v>3</v>
      </c>
      <c r="I510" s="19">
        <f t="shared" si="27"/>
        <v>1530</v>
      </c>
    </row>
    <row r="511" ht="16" customHeight="1" spans="1:9">
      <c r="A511" s="14" t="s">
        <v>1205</v>
      </c>
      <c r="B511" s="18" t="s">
        <v>1206</v>
      </c>
      <c r="C511" s="18" t="s">
        <v>1207</v>
      </c>
      <c r="D511" s="22">
        <v>3</v>
      </c>
      <c r="E511" s="18">
        <v>1</v>
      </c>
      <c r="F511" s="18">
        <v>1</v>
      </c>
      <c r="G511" s="18">
        <v>1</v>
      </c>
      <c r="H511" s="18">
        <f t="shared" si="28"/>
        <v>3</v>
      </c>
      <c r="I511" s="19">
        <f t="shared" si="27"/>
        <v>1530</v>
      </c>
    </row>
    <row r="512" ht="16" customHeight="1" spans="1:9">
      <c r="A512" s="14" t="s">
        <v>1208</v>
      </c>
      <c r="B512" s="18" t="s">
        <v>1206</v>
      </c>
      <c r="C512" s="18" t="s">
        <v>1209</v>
      </c>
      <c r="D512" s="22">
        <v>2</v>
      </c>
      <c r="E512" s="18"/>
      <c r="F512" s="18">
        <v>2</v>
      </c>
      <c r="G512" s="18"/>
      <c r="H512" s="18">
        <f t="shared" si="28"/>
        <v>2</v>
      </c>
      <c r="I512" s="19">
        <f t="shared" si="27"/>
        <v>1020</v>
      </c>
    </row>
    <row r="513" ht="16" customHeight="1" spans="1:9">
      <c r="A513" s="14" t="s">
        <v>1210</v>
      </c>
      <c r="B513" s="18" t="s">
        <v>1206</v>
      </c>
      <c r="C513" s="18" t="s">
        <v>1211</v>
      </c>
      <c r="D513" s="22">
        <v>6</v>
      </c>
      <c r="E513" s="21">
        <v>1</v>
      </c>
      <c r="F513" s="21">
        <v>4</v>
      </c>
      <c r="G513" s="21">
        <v>1</v>
      </c>
      <c r="H513" s="18">
        <f t="shared" si="28"/>
        <v>6</v>
      </c>
      <c r="I513" s="19">
        <f t="shared" si="27"/>
        <v>3060</v>
      </c>
    </row>
    <row r="514" ht="16" customHeight="1" spans="1:9">
      <c r="A514" s="14" t="s">
        <v>1212</v>
      </c>
      <c r="B514" s="62" t="s">
        <v>1206</v>
      </c>
      <c r="C514" s="62" t="s">
        <v>1213</v>
      </c>
      <c r="D514" s="62">
        <v>1</v>
      </c>
      <c r="E514" s="63">
        <v>1</v>
      </c>
      <c r="F514" s="62"/>
      <c r="G514" s="62"/>
      <c r="H514" s="18">
        <f t="shared" si="28"/>
        <v>1</v>
      </c>
      <c r="I514" s="19">
        <f t="shared" si="27"/>
        <v>650</v>
      </c>
    </row>
    <row r="515" ht="16" customHeight="1" spans="1:9">
      <c r="A515" s="14" t="s">
        <v>1214</v>
      </c>
      <c r="B515" s="62" t="s">
        <v>1215</v>
      </c>
      <c r="C515" s="62" t="s">
        <v>1216</v>
      </c>
      <c r="D515" s="64">
        <v>2</v>
      </c>
      <c r="E515" s="62">
        <v>1</v>
      </c>
      <c r="F515" s="63">
        <v>1</v>
      </c>
      <c r="G515" s="62"/>
      <c r="H515" s="18">
        <f t="shared" si="28"/>
        <v>2</v>
      </c>
      <c r="I515" s="19">
        <f t="shared" si="27"/>
        <v>1160</v>
      </c>
    </row>
    <row r="516" ht="16" customHeight="1" spans="1:9">
      <c r="A516" s="14" t="s">
        <v>1217</v>
      </c>
      <c r="B516" s="62" t="s">
        <v>1215</v>
      </c>
      <c r="C516" s="62" t="s">
        <v>1218</v>
      </c>
      <c r="D516" s="65">
        <v>3</v>
      </c>
      <c r="E516" s="63">
        <v>2</v>
      </c>
      <c r="F516" s="63"/>
      <c r="G516" s="63">
        <v>1</v>
      </c>
      <c r="H516" s="18">
        <f t="shared" si="28"/>
        <v>3</v>
      </c>
      <c r="I516" s="19">
        <f t="shared" si="27"/>
        <v>1670</v>
      </c>
    </row>
    <row r="517" ht="16" customHeight="1" spans="1:9">
      <c r="A517" s="14" t="s">
        <v>1219</v>
      </c>
      <c r="B517" s="62" t="s">
        <v>1215</v>
      </c>
      <c r="C517" s="62" t="s">
        <v>1220</v>
      </c>
      <c r="D517" s="62">
        <v>2</v>
      </c>
      <c r="E517" s="63">
        <v>2</v>
      </c>
      <c r="F517" s="62"/>
      <c r="G517" s="62"/>
      <c r="H517" s="18">
        <f t="shared" si="28"/>
        <v>2</v>
      </c>
      <c r="I517" s="19">
        <f t="shared" si="27"/>
        <v>1300</v>
      </c>
    </row>
    <row r="518" ht="16" customHeight="1" spans="1:9">
      <c r="A518" s="14" t="s">
        <v>1221</v>
      </c>
      <c r="B518" s="62" t="s">
        <v>1222</v>
      </c>
      <c r="C518" s="62" t="s">
        <v>1223</v>
      </c>
      <c r="D518" s="62">
        <v>3</v>
      </c>
      <c r="E518" s="63">
        <v>1</v>
      </c>
      <c r="F518" s="63">
        <v>2</v>
      </c>
      <c r="G518" s="62"/>
      <c r="H518" s="18">
        <f t="shared" si="28"/>
        <v>3</v>
      </c>
      <c r="I518" s="19">
        <f t="shared" si="27"/>
        <v>1670</v>
      </c>
    </row>
    <row r="519" ht="16" customHeight="1" spans="1:9">
      <c r="A519" s="14" t="s">
        <v>1224</v>
      </c>
      <c r="B519" s="62" t="s">
        <v>1225</v>
      </c>
      <c r="C519" s="62" t="s">
        <v>982</v>
      </c>
      <c r="D519" s="65">
        <v>1</v>
      </c>
      <c r="E519" s="63">
        <v>1</v>
      </c>
      <c r="F519" s="62"/>
      <c r="G519" s="63"/>
      <c r="H519" s="18">
        <f t="shared" si="28"/>
        <v>1</v>
      </c>
      <c r="I519" s="19">
        <f t="shared" si="27"/>
        <v>650</v>
      </c>
    </row>
    <row r="520" ht="16" customHeight="1" spans="1:9">
      <c r="A520" s="14" t="s">
        <v>1226</v>
      </c>
      <c r="B520" s="62" t="s">
        <v>1225</v>
      </c>
      <c r="C520" s="62" t="s">
        <v>1227</v>
      </c>
      <c r="D520" s="64">
        <v>2</v>
      </c>
      <c r="E520" s="62">
        <v>1</v>
      </c>
      <c r="F520" s="62">
        <v>1</v>
      </c>
      <c r="G520" s="62"/>
      <c r="H520" s="18">
        <f t="shared" si="28"/>
        <v>2</v>
      </c>
      <c r="I520" s="19">
        <f t="shared" si="27"/>
        <v>1160</v>
      </c>
    </row>
    <row r="521" ht="16" customHeight="1" spans="1:9">
      <c r="A521" s="14" t="s">
        <v>1228</v>
      </c>
      <c r="B521" s="62" t="s">
        <v>1229</v>
      </c>
      <c r="C521" s="62" t="s">
        <v>1230</v>
      </c>
      <c r="D521" s="64">
        <v>2</v>
      </c>
      <c r="E521" s="62">
        <v>1</v>
      </c>
      <c r="F521" s="62">
        <v>1</v>
      </c>
      <c r="G521" s="62"/>
      <c r="H521" s="18">
        <f t="shared" si="28"/>
        <v>2</v>
      </c>
      <c r="I521" s="19">
        <f t="shared" ref="I521:I532" si="29">SUM(E521*650+F521*510+G521*370)</f>
        <v>1160</v>
      </c>
    </row>
    <row r="522" ht="16" customHeight="1" spans="1:9">
      <c r="A522" s="14" t="s">
        <v>1231</v>
      </c>
      <c r="B522" s="66" t="s">
        <v>1232</v>
      </c>
      <c r="C522" s="67" t="s">
        <v>1233</v>
      </c>
      <c r="D522" s="63">
        <v>4</v>
      </c>
      <c r="E522" s="63">
        <v>1</v>
      </c>
      <c r="F522" s="63">
        <v>1</v>
      </c>
      <c r="G522" s="63">
        <v>2</v>
      </c>
      <c r="H522" s="18">
        <f t="shared" si="28"/>
        <v>4</v>
      </c>
      <c r="I522" s="19">
        <f t="shared" si="29"/>
        <v>1900</v>
      </c>
    </row>
    <row r="523" ht="16" customHeight="1" spans="1:9">
      <c r="A523" s="14" t="s">
        <v>1234</v>
      </c>
      <c r="B523" s="62" t="s">
        <v>1235</v>
      </c>
      <c r="C523" s="62" t="s">
        <v>1236</v>
      </c>
      <c r="D523" s="64">
        <v>1</v>
      </c>
      <c r="E523" s="62"/>
      <c r="F523" s="63">
        <v>1</v>
      </c>
      <c r="G523" s="62"/>
      <c r="H523" s="18">
        <f t="shared" si="28"/>
        <v>1</v>
      </c>
      <c r="I523" s="19">
        <f t="shared" si="29"/>
        <v>510</v>
      </c>
    </row>
    <row r="524" ht="16" customHeight="1" spans="1:9">
      <c r="A524" s="14" t="s">
        <v>1237</v>
      </c>
      <c r="B524" s="18" t="s">
        <v>1238</v>
      </c>
      <c r="C524" s="18" t="s">
        <v>1239</v>
      </c>
      <c r="D524" s="22">
        <v>1</v>
      </c>
      <c r="E524" s="18">
        <v>1</v>
      </c>
      <c r="F524" s="18"/>
      <c r="G524" s="18"/>
      <c r="H524" s="18">
        <f t="shared" si="28"/>
        <v>1</v>
      </c>
      <c r="I524" s="19">
        <f t="shared" si="29"/>
        <v>650</v>
      </c>
    </row>
    <row r="525" s="5" customFormat="1" ht="16.5" customHeight="1" spans="1:9">
      <c r="A525" s="14" t="s">
        <v>1240</v>
      </c>
      <c r="B525" s="18" t="s">
        <v>1241</v>
      </c>
      <c r="C525" s="18" t="s">
        <v>1242</v>
      </c>
      <c r="D525" s="22">
        <v>4</v>
      </c>
      <c r="E525" s="18">
        <v>1</v>
      </c>
      <c r="F525" s="18">
        <v>2</v>
      </c>
      <c r="G525" s="18">
        <v>1</v>
      </c>
      <c r="H525" s="18">
        <f t="shared" si="28"/>
        <v>4</v>
      </c>
      <c r="I525" s="19">
        <f t="shared" si="29"/>
        <v>2040</v>
      </c>
    </row>
    <row r="526" s="5" customFormat="1" ht="16.5" customHeight="1" spans="1:9">
      <c r="A526" s="14" t="s">
        <v>1243</v>
      </c>
      <c r="B526" s="18" t="s">
        <v>1241</v>
      </c>
      <c r="C526" s="18" t="s">
        <v>1244</v>
      </c>
      <c r="D526" s="18">
        <v>1</v>
      </c>
      <c r="E526" s="18"/>
      <c r="F526" s="18"/>
      <c r="G526" s="21">
        <v>1</v>
      </c>
      <c r="H526" s="18">
        <f t="shared" si="28"/>
        <v>1</v>
      </c>
      <c r="I526" s="19">
        <f t="shared" si="29"/>
        <v>370</v>
      </c>
    </row>
    <row r="527" s="5" customFormat="1" ht="18" customHeight="1" spans="1:9">
      <c r="A527" s="14" t="s">
        <v>1245</v>
      </c>
      <c r="B527" s="18" t="s">
        <v>1246</v>
      </c>
      <c r="C527" s="18" t="s">
        <v>1247</v>
      </c>
      <c r="D527" s="22">
        <v>3</v>
      </c>
      <c r="E527" s="21">
        <v>2</v>
      </c>
      <c r="F527" s="21">
        <v>1</v>
      </c>
      <c r="G527" s="18"/>
      <c r="H527" s="18">
        <f t="shared" si="28"/>
        <v>3</v>
      </c>
      <c r="I527" s="19">
        <f t="shared" si="29"/>
        <v>1810</v>
      </c>
    </row>
    <row r="528" s="5" customFormat="1" ht="18" customHeight="1" spans="1:9">
      <c r="A528" s="14" t="s">
        <v>1248</v>
      </c>
      <c r="B528" s="62" t="s">
        <v>1246</v>
      </c>
      <c r="C528" s="18" t="s">
        <v>1249</v>
      </c>
      <c r="D528" s="18">
        <v>3</v>
      </c>
      <c r="E528" s="21"/>
      <c r="F528" s="21">
        <v>2</v>
      </c>
      <c r="G528" s="21">
        <v>1</v>
      </c>
      <c r="H528" s="18">
        <f t="shared" si="28"/>
        <v>3</v>
      </c>
      <c r="I528" s="19">
        <f t="shared" si="29"/>
        <v>1390</v>
      </c>
    </row>
    <row r="529" s="5" customFormat="1" ht="18" customHeight="1" spans="1:9">
      <c r="A529" s="14" t="s">
        <v>1250</v>
      </c>
      <c r="B529" s="88" t="s">
        <v>1251</v>
      </c>
      <c r="C529" s="88" t="s">
        <v>1252</v>
      </c>
      <c r="D529" s="88">
        <v>2</v>
      </c>
      <c r="E529" s="88"/>
      <c r="F529" s="88">
        <v>2</v>
      </c>
      <c r="G529" s="88"/>
      <c r="H529" s="88">
        <v>2</v>
      </c>
      <c r="I529" s="19">
        <f t="shared" si="29"/>
        <v>1020</v>
      </c>
    </row>
    <row r="530" s="5" customFormat="1" ht="18" customHeight="1" spans="1:9">
      <c r="A530" s="14" t="s">
        <v>1253</v>
      </c>
      <c r="B530" s="88" t="s">
        <v>1251</v>
      </c>
      <c r="C530" s="88" t="s">
        <v>1254</v>
      </c>
      <c r="D530" s="88">
        <v>3</v>
      </c>
      <c r="E530" s="88">
        <v>1</v>
      </c>
      <c r="F530" s="88"/>
      <c r="G530" s="88">
        <v>2</v>
      </c>
      <c r="H530" s="88">
        <v>3</v>
      </c>
      <c r="I530" s="19">
        <f t="shared" si="29"/>
        <v>1390</v>
      </c>
    </row>
    <row r="531" s="5" customFormat="1" ht="18" customHeight="1" spans="1:9">
      <c r="A531" s="14" t="s">
        <v>1255</v>
      </c>
      <c r="B531" s="88" t="s">
        <v>1251</v>
      </c>
      <c r="C531" s="89" t="s">
        <v>1256</v>
      </c>
      <c r="D531" s="88">
        <v>3</v>
      </c>
      <c r="E531" s="88">
        <v>1</v>
      </c>
      <c r="F531" s="88">
        <v>1</v>
      </c>
      <c r="G531" s="88">
        <v>1</v>
      </c>
      <c r="H531" s="88">
        <v>3</v>
      </c>
      <c r="I531" s="19">
        <f t="shared" si="29"/>
        <v>1530</v>
      </c>
    </row>
    <row r="532" s="5" customFormat="1" ht="18" customHeight="1" spans="1:9">
      <c r="A532" s="14" t="s">
        <v>1257</v>
      </c>
      <c r="B532" s="90" t="s">
        <v>1258</v>
      </c>
      <c r="C532" s="88" t="s">
        <v>1259</v>
      </c>
      <c r="D532" s="88">
        <v>3</v>
      </c>
      <c r="E532" s="88"/>
      <c r="F532" s="88">
        <v>2</v>
      </c>
      <c r="G532" s="88">
        <v>1</v>
      </c>
      <c r="H532" s="88">
        <v>3</v>
      </c>
      <c r="I532" s="19">
        <f t="shared" si="29"/>
        <v>1390</v>
      </c>
    </row>
    <row r="533" s="5" customFormat="1" ht="16.5" customHeight="1" spans="1:9">
      <c r="A533" s="91" t="s">
        <v>1260</v>
      </c>
      <c r="B533" s="92"/>
      <c r="C533" s="68"/>
      <c r="D533" s="19">
        <f>SUM(D5:D532)</f>
        <v>980</v>
      </c>
      <c r="E533" s="68"/>
      <c r="F533" s="68"/>
      <c r="G533" s="68"/>
      <c r="H533" s="18"/>
      <c r="I533" s="19">
        <f>SUM(I5:I532)</f>
        <v>531580</v>
      </c>
    </row>
    <row r="534" s="6" customFormat="1" ht="21.95" customHeight="1" spans="1:9">
      <c r="B534" s="69"/>
      <c r="C534" s="69"/>
      <c r="D534" s="69"/>
      <c r="E534" s="69"/>
      <c r="F534" s="69"/>
      <c r="G534" s="69"/>
      <c r="H534" s="69"/>
      <c r="I534" s="69"/>
    </row>
    <row r="535" s="6" customFormat="1" ht="41.1" customHeight="1" spans="1:9">
      <c r="B535" s="70"/>
      <c r="C535" s="70"/>
      <c r="D535" s="70"/>
      <c r="E535" s="71"/>
      <c r="F535" s="71"/>
      <c r="G535" s="71"/>
      <c r="H535" s="71"/>
      <c r="I535" s="71"/>
    </row>
    <row r="536" s="6" customFormat="1" ht="30.95" customHeight="1" spans="1:9">
      <c r="B536" s="69"/>
      <c r="C536" s="72"/>
      <c r="D536" s="72"/>
      <c r="E536" s="73"/>
      <c r="F536" s="73"/>
      <c r="G536" s="73"/>
      <c r="H536" s="73"/>
      <c r="I536" s="73"/>
    </row>
    <row r="537" s="6" customFormat="1" ht="30.95" customHeight="1" spans="1:9">
      <c r="B537" s="69"/>
      <c r="C537" s="72"/>
      <c r="D537" s="72"/>
      <c r="E537" s="73"/>
      <c r="F537" s="73"/>
      <c r="G537" s="73"/>
      <c r="H537" s="73"/>
      <c r="I537" s="73"/>
    </row>
    <row r="538" s="6" customFormat="1" ht="24" customHeight="1" spans="1:9">
      <c r="B538" s="69"/>
      <c r="C538" s="74"/>
      <c r="D538" s="74"/>
      <c r="E538" s="74"/>
      <c r="F538" s="74"/>
      <c r="G538" s="74"/>
      <c r="H538" s="74"/>
      <c r="I538" s="74"/>
    </row>
    <row r="539" ht="24" customHeight="1" spans="1:9">
      <c r="B539" s="75"/>
      <c r="C539" s="69"/>
      <c r="D539" s="74"/>
      <c r="E539" s="74"/>
      <c r="F539" s="74"/>
      <c r="G539" s="74"/>
      <c r="H539" s="74"/>
      <c r="I539" s="74"/>
    </row>
    <row r="540" ht="21.95" customHeight="1" spans="1:9">
      <c r="B540" s="74"/>
      <c r="C540" s="74"/>
      <c r="D540" s="74"/>
      <c r="E540" s="74"/>
      <c r="F540" s="74"/>
      <c r="G540" s="74"/>
      <c r="H540" s="74"/>
      <c r="I540" s="74"/>
    </row>
    <row r="541" ht="27" customHeight="1" spans="1:9">
      <c r="B541" s="74"/>
      <c r="C541" s="74"/>
      <c r="D541" s="74"/>
      <c r="E541" s="74"/>
      <c r="F541" s="74"/>
      <c r="G541" s="74"/>
      <c r="H541" s="74"/>
      <c r="I541" s="74"/>
    </row>
    <row r="542" ht="21" customHeight="1" spans="1:9">
      <c r="B542" s="76"/>
      <c r="C542" s="76"/>
      <c r="D542" s="76"/>
      <c r="E542" s="76"/>
      <c r="F542" s="76"/>
      <c r="G542" s="76"/>
      <c r="H542" s="76"/>
      <c r="I542" s="76"/>
    </row>
    <row r="543" ht="21" customHeight="1"/>
    <row r="544" ht="21.95" customHeight="1" spans="1:9">
      <c r="B544" s="76"/>
      <c r="C544" s="76"/>
      <c r="D544" s="76"/>
      <c r="E544" s="76"/>
      <c r="F544" s="76"/>
      <c r="G544" s="76"/>
      <c r="H544" s="76"/>
      <c r="I544" s="76"/>
    </row>
    <row r="545" ht="21.95" customHeight="1" spans="2:9">
      <c r="B545" s="76"/>
      <c r="C545" s="76"/>
      <c r="D545" s="76"/>
      <c r="E545" s="76"/>
      <c r="F545" s="76"/>
      <c r="G545" s="76"/>
      <c r="H545" s="76"/>
      <c r="I545" s="76"/>
    </row>
    <row r="546" ht="21.95" customHeight="1" spans="2:9">
      <c r="B546" s="76"/>
      <c r="C546" s="76"/>
      <c r="D546" s="76"/>
      <c r="E546" s="76"/>
      <c r="F546" s="76"/>
      <c r="G546" s="76"/>
      <c r="H546" s="76"/>
      <c r="I546" s="76"/>
    </row>
    <row r="547" ht="21.95" customHeight="1" spans="2:9">
      <c r="B547" s="76"/>
      <c r="C547" s="76"/>
      <c r="D547" s="76"/>
      <c r="E547" s="76"/>
      <c r="F547" s="76"/>
      <c r="G547" s="76"/>
      <c r="H547" s="76"/>
      <c r="I547" s="76"/>
    </row>
    <row r="548" ht="21.95" customHeight="1" spans="2:9">
      <c r="B548" s="76"/>
      <c r="C548" s="76"/>
      <c r="D548" s="76"/>
      <c r="E548" s="76"/>
      <c r="F548" s="76"/>
      <c r="G548" s="76"/>
      <c r="H548" s="76"/>
      <c r="I548" s="76"/>
    </row>
    <row r="549" ht="21.95" customHeight="1" spans="2:9">
      <c r="B549" s="76"/>
      <c r="C549" s="76"/>
      <c r="D549" s="76"/>
      <c r="E549" s="76"/>
      <c r="F549" s="76"/>
      <c r="G549" s="76"/>
      <c r="H549" s="76"/>
      <c r="I549" s="76"/>
    </row>
    <row r="550" ht="21.95" customHeight="1" spans="2:9">
      <c r="B550" s="76"/>
      <c r="C550" s="76"/>
      <c r="D550" s="76"/>
      <c r="E550" s="76"/>
      <c r="F550" s="76"/>
      <c r="G550" s="76"/>
      <c r="H550" s="76"/>
      <c r="I550" s="76"/>
    </row>
    <row r="551" ht="21.95" customHeight="1" spans="2:9">
      <c r="B551" s="76"/>
      <c r="C551" s="76"/>
      <c r="D551" s="76"/>
      <c r="E551" s="76"/>
      <c r="F551" s="76"/>
      <c r="G551" s="76"/>
      <c r="H551" s="76"/>
      <c r="I551" s="76"/>
    </row>
    <row r="552" ht="27" customHeight="1"/>
  </sheetData>
  <autoFilter xmlns:etc="http://www.wps.cn/officeDocument/2017/etCustomData" ref="A4:I534" etc:filterBottomFollowUsedRange="0">
    <extLst/>
  </autoFilter>
  <mergeCells count="9">
    <mergeCell ref="A1:I1"/>
    <mergeCell ref="A2:I2"/>
    <mergeCell ref="E3:G3"/>
    <mergeCell ref="A533:B533"/>
    <mergeCell ref="A3:A4"/>
    <mergeCell ref="B3:B4"/>
    <mergeCell ref="C3:C4"/>
    <mergeCell ref="D3:D4"/>
    <mergeCell ref="I3:I4"/>
  </mergeCells>
  <conditionalFormatting sqref="C10:C37 C45:C64 C66:C67 C71 C73:C82 C90:C97 C449:C453 C456:C460 C464:C473 C477 C479:C480 C502:C526">
    <cfRule type="duplicateValues" dxfId="0" priority="8"/>
  </conditionalFormatting>
  <conditionalFormatting sqref="I328 G329:I329">
    <cfRule type="duplicateValues" dxfId="0" priority="4"/>
  </conditionalFormatting>
  <conditionalFormatting sqref="C527:C528 B529 C530:C532">
    <cfRule type="duplicateValues" dxfId="0" priority="1"/>
  </conditionalFormatting>
  <pageMargins left="0.393055555555556" right="0" top="0.393055555555556" bottom="0.354166666666667" header="0.314583333333333" footer="0.314583333333333"/>
  <pageSetup paperSize="9" orientation="portrait" horizontalDpi="600"/>
  <headerFooter/>
  <ignoredErrors>
    <ignoredError sqref="H178:H208 H382:H424 H255 H68:H98 H1:H5 H104:H176 H258:H259 H335:H380 H284:H333 H426:H433 H435:H484 H486:H528 H534:H1048576 H265:H282 H214:H253 H9:H6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2"/>
  <sheetViews>
    <sheetView workbookViewId="0">
      <selection activeCell="K2" sqref="K2:K523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customHeight="1" spans="1:11">
      <c r="A1" s="9" t="s">
        <v>2</v>
      </c>
      <c r="B1" s="9" t="s">
        <v>3</v>
      </c>
      <c r="C1" s="10" t="s">
        <v>4</v>
      </c>
      <c r="D1" s="9" t="s">
        <v>5</v>
      </c>
      <c r="E1" s="11" t="s">
        <v>8</v>
      </c>
      <c r="F1" s="11" t="s">
        <v>9</v>
      </c>
      <c r="G1" s="12" t="s">
        <v>10</v>
      </c>
      <c r="H1" s="12"/>
      <c r="I1" s="11" t="s">
        <v>7</v>
      </c>
      <c r="J1" s="13"/>
      <c r="K1" s="13"/>
    </row>
    <row r="2" s="1" customFormat="1" ht="19" customHeight="1" spans="1:11">
      <c r="A2" s="14" t="s">
        <v>14</v>
      </c>
      <c r="B2" s="15" t="s">
        <v>12</v>
      </c>
      <c r="C2" s="16" t="s">
        <v>15</v>
      </c>
      <c r="D2" s="16">
        <v>2</v>
      </c>
      <c r="E2" s="17">
        <v>1</v>
      </c>
      <c r="F2" s="17">
        <v>1</v>
      </c>
      <c r="G2" s="17"/>
      <c r="H2" s="18">
        <f t="shared" ref="H2:H64" si="0">SUM(E2:G2)</f>
        <v>2</v>
      </c>
      <c r="I2" s="19">
        <f t="shared" ref="I2:I64" si="1">SUM(E2*650+F2*510+G2*370)</f>
        <v>1160</v>
      </c>
      <c r="J2" s="1">
        <f>VLOOKUP(C2,[1]农村低保!$D:$M,10,0)</f>
        <v>1160</v>
      </c>
      <c r="K2" s="1">
        <f>I2-J2</f>
        <v>0</v>
      </c>
    </row>
    <row r="3" s="2" customFormat="1" ht="16" customHeight="1" spans="1:11">
      <c r="A3" s="14" t="s">
        <v>16</v>
      </c>
      <c r="B3" s="18" t="s">
        <v>23</v>
      </c>
      <c r="C3" s="18" t="s">
        <v>24</v>
      </c>
      <c r="D3" s="18">
        <v>2</v>
      </c>
      <c r="E3" s="18">
        <v>2</v>
      </c>
      <c r="F3" s="18"/>
      <c r="G3" s="18"/>
      <c r="H3" s="18">
        <f t="shared" si="0"/>
        <v>2</v>
      </c>
      <c r="I3" s="19">
        <f t="shared" si="1"/>
        <v>1300</v>
      </c>
      <c r="J3" s="1">
        <f>VLOOKUP(C3,[1]农村低保!$D:$M,10,0)</f>
        <v>1300</v>
      </c>
      <c r="K3" s="1">
        <f t="shared" ref="K3:K66" si="2">I3-J3</f>
        <v>0</v>
      </c>
    </row>
    <row r="4" s="2" customFormat="1" ht="16" customHeight="1" spans="1:11">
      <c r="A4" s="14" t="s">
        <v>19</v>
      </c>
      <c r="B4" s="20" t="s">
        <v>26</v>
      </c>
      <c r="C4" s="20" t="s">
        <v>27</v>
      </c>
      <c r="D4" s="18">
        <v>1</v>
      </c>
      <c r="E4" s="21"/>
      <c r="F4" s="21">
        <v>1</v>
      </c>
      <c r="G4" s="21"/>
      <c r="H4" s="18">
        <f t="shared" si="0"/>
        <v>1</v>
      </c>
      <c r="I4" s="19">
        <f t="shared" si="1"/>
        <v>510</v>
      </c>
      <c r="J4" s="1">
        <f>VLOOKUP(C4,[1]农村低保!$D:$M,10,0)</f>
        <v>510</v>
      </c>
      <c r="K4" s="1">
        <f t="shared" si="2"/>
        <v>0</v>
      </c>
    </row>
    <row r="5" s="2" customFormat="1" ht="16" customHeight="1" spans="1:11">
      <c r="A5" s="14" t="s">
        <v>22</v>
      </c>
      <c r="B5" s="18" t="s">
        <v>29</v>
      </c>
      <c r="C5" s="18" t="s">
        <v>30</v>
      </c>
      <c r="D5" s="22">
        <v>1</v>
      </c>
      <c r="E5" s="18">
        <v>1</v>
      </c>
      <c r="F5" s="18"/>
      <c r="G5" s="18"/>
      <c r="H5" s="18">
        <f t="shared" si="0"/>
        <v>1</v>
      </c>
      <c r="I5" s="19">
        <f t="shared" si="1"/>
        <v>650</v>
      </c>
      <c r="J5" s="1">
        <f>VLOOKUP(C5,[1]农村低保!$D:$M,10,0)</f>
        <v>650</v>
      </c>
      <c r="K5" s="1">
        <f t="shared" si="2"/>
        <v>0</v>
      </c>
    </row>
    <row r="6" s="2" customFormat="1" ht="16" customHeight="1" spans="1:11">
      <c r="A6" s="14" t="s">
        <v>25</v>
      </c>
      <c r="B6" s="18" t="s">
        <v>29</v>
      </c>
      <c r="C6" s="18" t="s">
        <v>32</v>
      </c>
      <c r="D6" s="18">
        <f>SUM(F6,G6,E6)</f>
        <v>1</v>
      </c>
      <c r="E6" s="18">
        <v>1</v>
      </c>
      <c r="F6" s="18"/>
      <c r="G6" s="18"/>
      <c r="H6" s="18">
        <f t="shared" si="0"/>
        <v>1</v>
      </c>
      <c r="I6" s="19">
        <f t="shared" si="1"/>
        <v>650</v>
      </c>
      <c r="J6" s="1">
        <f>VLOOKUP(C6,[1]农村低保!$D:$M,10,0)</f>
        <v>650</v>
      </c>
      <c r="K6" s="1">
        <f t="shared" si="2"/>
        <v>0</v>
      </c>
    </row>
    <row r="7" s="2" customFormat="1" ht="16" customHeight="1" spans="1:11">
      <c r="A7" s="14" t="s">
        <v>28</v>
      </c>
      <c r="B7" s="18" t="s">
        <v>29</v>
      </c>
      <c r="C7" s="18" t="s">
        <v>34</v>
      </c>
      <c r="D7" s="18">
        <v>2</v>
      </c>
      <c r="E7" s="21">
        <v>2</v>
      </c>
      <c r="F7" s="21"/>
      <c r="G7" s="21"/>
      <c r="H7" s="18">
        <f t="shared" si="0"/>
        <v>2</v>
      </c>
      <c r="I7" s="19">
        <f t="shared" si="1"/>
        <v>1300</v>
      </c>
      <c r="J7" s="1">
        <f>VLOOKUP(C7,[1]农村低保!$D:$M,10,0)</f>
        <v>1300</v>
      </c>
      <c r="K7" s="1">
        <f t="shared" si="2"/>
        <v>0</v>
      </c>
    </row>
    <row r="8" s="2" customFormat="1" ht="16" customHeight="1" spans="1:11">
      <c r="A8" s="14" t="s">
        <v>31</v>
      </c>
      <c r="B8" s="18" t="s">
        <v>36</v>
      </c>
      <c r="C8" s="18" t="s">
        <v>37</v>
      </c>
      <c r="D8" s="18">
        <f>SUM(F8,G8,E8)</f>
        <v>3</v>
      </c>
      <c r="E8" s="18">
        <v>1</v>
      </c>
      <c r="F8" s="18">
        <v>1</v>
      </c>
      <c r="G8" s="18">
        <v>1</v>
      </c>
      <c r="H8" s="18">
        <f t="shared" si="0"/>
        <v>3</v>
      </c>
      <c r="I8" s="19">
        <f t="shared" si="1"/>
        <v>1530</v>
      </c>
      <c r="J8" s="1">
        <f>VLOOKUP(C8,[1]农村低保!$D:$M,10,0)</f>
        <v>1530</v>
      </c>
      <c r="K8" s="1">
        <f t="shared" si="2"/>
        <v>0</v>
      </c>
    </row>
    <row r="9" s="2" customFormat="1" ht="16" customHeight="1" spans="1:11">
      <c r="A9" s="14" t="s">
        <v>33</v>
      </c>
      <c r="B9" s="18" t="s">
        <v>36</v>
      </c>
      <c r="C9" s="18" t="s">
        <v>39</v>
      </c>
      <c r="D9" s="18">
        <v>3</v>
      </c>
      <c r="E9" s="21">
        <v>1</v>
      </c>
      <c r="F9" s="21">
        <v>2</v>
      </c>
      <c r="G9" s="18"/>
      <c r="H9" s="18">
        <f t="shared" si="0"/>
        <v>3</v>
      </c>
      <c r="I9" s="19">
        <f t="shared" si="1"/>
        <v>1670</v>
      </c>
      <c r="J9" s="1">
        <f>VLOOKUP(C9,[1]农村低保!$D:$M,10,0)</f>
        <v>1670</v>
      </c>
      <c r="K9" s="1">
        <f t="shared" si="2"/>
        <v>0</v>
      </c>
    </row>
    <row r="10" s="2" customFormat="1" ht="16" customHeight="1" spans="1:11">
      <c r="A10" s="14" t="s">
        <v>35</v>
      </c>
      <c r="B10" s="18" t="s">
        <v>36</v>
      </c>
      <c r="C10" s="18" t="s">
        <v>41</v>
      </c>
      <c r="D10" s="18">
        <v>1</v>
      </c>
      <c r="E10" s="21">
        <v>1</v>
      </c>
      <c r="F10" s="21"/>
      <c r="G10" s="21"/>
      <c r="H10" s="18">
        <f t="shared" si="0"/>
        <v>1</v>
      </c>
      <c r="I10" s="19">
        <f t="shared" si="1"/>
        <v>650</v>
      </c>
      <c r="J10" s="1">
        <f>VLOOKUP(C10,[1]农村低保!$D:$M,10,0)</f>
        <v>650</v>
      </c>
      <c r="K10" s="1">
        <f t="shared" si="2"/>
        <v>0</v>
      </c>
    </row>
    <row r="11" s="2" customFormat="1" ht="16" customHeight="1" spans="1:11">
      <c r="A11" s="14" t="s">
        <v>38</v>
      </c>
      <c r="B11" s="18" t="s">
        <v>36</v>
      </c>
      <c r="C11" s="18" t="s">
        <v>43</v>
      </c>
      <c r="D11" s="18">
        <v>1</v>
      </c>
      <c r="E11" s="21">
        <v>1</v>
      </c>
      <c r="F11" s="21"/>
      <c r="G11" s="21"/>
      <c r="H11" s="18">
        <f t="shared" si="0"/>
        <v>1</v>
      </c>
      <c r="I11" s="19">
        <f t="shared" si="1"/>
        <v>650</v>
      </c>
      <c r="J11" s="1">
        <f>VLOOKUP(C11,[1]农村低保!$D:$M,10,0)</f>
        <v>650</v>
      </c>
      <c r="K11" s="1">
        <f t="shared" si="2"/>
        <v>0</v>
      </c>
    </row>
    <row r="12" s="2" customFormat="1" ht="16" customHeight="1" spans="1:11">
      <c r="A12" s="14" t="s">
        <v>40</v>
      </c>
      <c r="B12" s="18" t="s">
        <v>45</v>
      </c>
      <c r="C12" s="18" t="s">
        <v>46</v>
      </c>
      <c r="D12" s="22">
        <v>2</v>
      </c>
      <c r="E12" s="18"/>
      <c r="F12" s="18">
        <v>2</v>
      </c>
      <c r="G12" s="18"/>
      <c r="H12" s="18">
        <f t="shared" si="0"/>
        <v>2</v>
      </c>
      <c r="I12" s="19">
        <f t="shared" si="1"/>
        <v>1020</v>
      </c>
      <c r="J12" s="1">
        <f>VLOOKUP(C12,[1]农村低保!$D:$M,10,0)</f>
        <v>1020</v>
      </c>
      <c r="K12" s="1">
        <f t="shared" si="2"/>
        <v>0</v>
      </c>
    </row>
    <row r="13" s="2" customFormat="1" ht="16" customHeight="1" spans="1:11">
      <c r="A13" s="14" t="s">
        <v>42</v>
      </c>
      <c r="B13" s="18" t="s">
        <v>45</v>
      </c>
      <c r="C13" s="18" t="s">
        <v>48</v>
      </c>
      <c r="D13" s="18">
        <f t="shared" ref="D13:D18" si="3">SUM(F13,G13,E13)</f>
        <v>4</v>
      </c>
      <c r="E13" s="18">
        <v>2</v>
      </c>
      <c r="F13" s="18">
        <v>2</v>
      </c>
      <c r="G13" s="18"/>
      <c r="H13" s="18">
        <f t="shared" si="0"/>
        <v>4</v>
      </c>
      <c r="I13" s="19">
        <f t="shared" si="1"/>
        <v>2320</v>
      </c>
      <c r="J13" s="1">
        <f>VLOOKUP(C13,[1]农村低保!$D:$M,10,0)</f>
        <v>2320</v>
      </c>
      <c r="K13" s="1">
        <f t="shared" si="2"/>
        <v>0</v>
      </c>
    </row>
    <row r="14" s="2" customFormat="1" ht="16" customHeight="1" spans="1:11">
      <c r="A14" s="14" t="s">
        <v>44</v>
      </c>
      <c r="B14" s="18" t="s">
        <v>17</v>
      </c>
      <c r="C14" s="18" t="s">
        <v>50</v>
      </c>
      <c r="D14" s="22">
        <v>2</v>
      </c>
      <c r="E14" s="18"/>
      <c r="F14" s="18"/>
      <c r="G14" s="18">
        <v>2</v>
      </c>
      <c r="H14" s="18">
        <f t="shared" si="0"/>
        <v>2</v>
      </c>
      <c r="I14" s="19">
        <f t="shared" si="1"/>
        <v>740</v>
      </c>
      <c r="J14" s="1">
        <f>VLOOKUP(C14,[1]农村低保!$D:$M,10,0)</f>
        <v>740</v>
      </c>
      <c r="K14" s="1">
        <f t="shared" si="2"/>
        <v>0</v>
      </c>
    </row>
    <row r="15" s="2" customFormat="1" ht="16" customHeight="1" spans="1:11">
      <c r="A15" s="14" t="s">
        <v>47</v>
      </c>
      <c r="B15" s="18" t="s">
        <v>17</v>
      </c>
      <c r="C15" s="18" t="s">
        <v>52</v>
      </c>
      <c r="D15" s="18">
        <f t="shared" si="3"/>
        <v>2</v>
      </c>
      <c r="E15" s="18">
        <v>1</v>
      </c>
      <c r="F15" s="18">
        <v>1</v>
      </c>
      <c r="G15" s="18"/>
      <c r="H15" s="18">
        <f t="shared" si="0"/>
        <v>2</v>
      </c>
      <c r="I15" s="19">
        <f t="shared" si="1"/>
        <v>1160</v>
      </c>
      <c r="J15" s="1">
        <f>VLOOKUP(C15,[1]农村低保!$D:$M,10,0)</f>
        <v>1160</v>
      </c>
      <c r="K15" s="1">
        <f t="shared" si="2"/>
        <v>0</v>
      </c>
    </row>
    <row r="16" s="2" customFormat="1" ht="16" customHeight="1" spans="1:11">
      <c r="A16" s="14" t="s">
        <v>49</v>
      </c>
      <c r="B16" s="18" t="s">
        <v>17</v>
      </c>
      <c r="C16" s="18" t="s">
        <v>54</v>
      </c>
      <c r="D16" s="18">
        <v>1</v>
      </c>
      <c r="E16" s="18">
        <v>1</v>
      </c>
      <c r="F16" s="18"/>
      <c r="G16" s="18"/>
      <c r="H16" s="18">
        <f t="shared" si="0"/>
        <v>1</v>
      </c>
      <c r="I16" s="19">
        <f t="shared" si="1"/>
        <v>650</v>
      </c>
      <c r="J16" s="1">
        <f>VLOOKUP(C16,[1]农村低保!$D:$M,10,0)</f>
        <v>650</v>
      </c>
      <c r="K16" s="1">
        <f t="shared" si="2"/>
        <v>0</v>
      </c>
    </row>
    <row r="17" s="2" customFormat="1" ht="16" customHeight="1" spans="1:11">
      <c r="A17" s="14" t="s">
        <v>51</v>
      </c>
      <c r="B17" s="18" t="s">
        <v>20</v>
      </c>
      <c r="C17" s="18" t="s">
        <v>56</v>
      </c>
      <c r="D17" s="22">
        <v>1</v>
      </c>
      <c r="E17" s="18">
        <v>1</v>
      </c>
      <c r="F17" s="18"/>
      <c r="G17" s="18"/>
      <c r="H17" s="18">
        <f t="shared" si="0"/>
        <v>1</v>
      </c>
      <c r="I17" s="19">
        <f t="shared" si="1"/>
        <v>650</v>
      </c>
      <c r="J17" s="1">
        <f>VLOOKUP(C17,[1]农村低保!$D:$M,10,0)</f>
        <v>650</v>
      </c>
      <c r="K17" s="1">
        <f t="shared" si="2"/>
        <v>0</v>
      </c>
    </row>
    <row r="18" s="2" customFormat="1" ht="16" customHeight="1" spans="1:11">
      <c r="A18" s="14" t="s">
        <v>53</v>
      </c>
      <c r="B18" s="18" t="s">
        <v>58</v>
      </c>
      <c r="C18" s="18" t="s">
        <v>59</v>
      </c>
      <c r="D18" s="18">
        <f t="shared" si="3"/>
        <v>4</v>
      </c>
      <c r="E18" s="18">
        <v>1</v>
      </c>
      <c r="F18" s="18">
        <v>2</v>
      </c>
      <c r="G18" s="18">
        <v>1</v>
      </c>
      <c r="H18" s="18">
        <f t="shared" si="0"/>
        <v>4</v>
      </c>
      <c r="I18" s="19">
        <f t="shared" si="1"/>
        <v>2040</v>
      </c>
      <c r="J18" s="1">
        <f>VLOOKUP(C18,[1]农村低保!$D:$M,10,0)</f>
        <v>2040</v>
      </c>
      <c r="K18" s="1">
        <f t="shared" si="2"/>
        <v>0</v>
      </c>
    </row>
    <row r="19" s="2" customFormat="1" ht="16" customHeight="1" spans="1:11">
      <c r="A19" s="14" t="s">
        <v>55</v>
      </c>
      <c r="B19" s="18" t="s">
        <v>58</v>
      </c>
      <c r="C19" s="18" t="s">
        <v>61</v>
      </c>
      <c r="D19" s="18">
        <v>1</v>
      </c>
      <c r="E19" s="21">
        <v>1</v>
      </c>
      <c r="F19" s="18"/>
      <c r="G19" s="18"/>
      <c r="H19" s="18">
        <f t="shared" si="0"/>
        <v>1</v>
      </c>
      <c r="I19" s="19">
        <f t="shared" si="1"/>
        <v>650</v>
      </c>
      <c r="J19" s="1">
        <f>VLOOKUP(C19,[1]农村低保!$D:$M,10,0)</f>
        <v>650</v>
      </c>
      <c r="K19" s="1">
        <f t="shared" si="2"/>
        <v>0</v>
      </c>
    </row>
    <row r="20" s="2" customFormat="1" ht="16" customHeight="1" spans="1:11">
      <c r="A20" s="14" t="s">
        <v>57</v>
      </c>
      <c r="B20" s="23" t="s">
        <v>63</v>
      </c>
      <c r="C20" s="23" t="s">
        <v>64</v>
      </c>
      <c r="D20" s="18">
        <v>4</v>
      </c>
      <c r="E20" s="18"/>
      <c r="F20" s="21">
        <v>3</v>
      </c>
      <c r="G20" s="21">
        <v>1</v>
      </c>
      <c r="H20" s="18">
        <f t="shared" si="0"/>
        <v>4</v>
      </c>
      <c r="I20" s="19">
        <f t="shared" si="1"/>
        <v>1900</v>
      </c>
      <c r="J20" s="1">
        <f>VLOOKUP(C20,[1]农村低保!$D:$M,10,0)</f>
        <v>1900</v>
      </c>
      <c r="K20" s="1">
        <f t="shared" si="2"/>
        <v>0</v>
      </c>
    </row>
    <row r="21" s="2" customFormat="1" ht="16" customHeight="1" spans="1:11">
      <c r="A21" s="14" t="s">
        <v>60</v>
      </c>
      <c r="B21" s="20" t="s">
        <v>66</v>
      </c>
      <c r="C21" s="20" t="s">
        <v>67</v>
      </c>
      <c r="D21" s="18">
        <v>1</v>
      </c>
      <c r="E21" s="21">
        <v>1</v>
      </c>
      <c r="F21" s="21"/>
      <c r="G21" s="21"/>
      <c r="H21" s="18">
        <f t="shared" si="0"/>
        <v>1</v>
      </c>
      <c r="I21" s="19">
        <f t="shared" si="1"/>
        <v>650</v>
      </c>
      <c r="J21" s="1">
        <f>VLOOKUP(C21,[1]农村低保!$D:$M,10,0)</f>
        <v>650</v>
      </c>
      <c r="K21" s="1">
        <f t="shared" si="2"/>
        <v>0</v>
      </c>
    </row>
    <row r="22" s="2" customFormat="1" ht="16" customHeight="1" spans="1:11">
      <c r="A22" s="14" t="s">
        <v>62</v>
      </c>
      <c r="B22" s="24" t="s">
        <v>69</v>
      </c>
      <c r="C22" s="25" t="s">
        <v>70</v>
      </c>
      <c r="D22" s="24">
        <v>1</v>
      </c>
      <c r="E22" s="26">
        <v>1</v>
      </c>
      <c r="F22" s="26"/>
      <c r="G22" s="21"/>
      <c r="H22" s="18">
        <f t="shared" si="0"/>
        <v>1</v>
      </c>
      <c r="I22" s="19">
        <f t="shared" si="1"/>
        <v>650</v>
      </c>
      <c r="J22" s="1">
        <f>VLOOKUP(C22,[1]农村低保!$D:$M,10,0)</f>
        <v>650</v>
      </c>
      <c r="K22" s="1">
        <f t="shared" si="2"/>
        <v>0</v>
      </c>
    </row>
    <row r="23" s="2" customFormat="1" ht="16" customHeight="1" spans="1:11">
      <c r="A23" s="14" t="s">
        <v>65</v>
      </c>
      <c r="B23" s="18" t="s">
        <v>69</v>
      </c>
      <c r="C23" s="18" t="s">
        <v>72</v>
      </c>
      <c r="D23" s="27">
        <v>1</v>
      </c>
      <c r="E23" s="18">
        <v>1</v>
      </c>
      <c r="F23" s="18"/>
      <c r="G23" s="18"/>
      <c r="H23" s="18">
        <f t="shared" si="0"/>
        <v>1</v>
      </c>
      <c r="I23" s="19">
        <f t="shared" si="1"/>
        <v>650</v>
      </c>
      <c r="J23" s="1">
        <f>VLOOKUP(C23,[1]农村低保!$D:$M,10,0)</f>
        <v>650</v>
      </c>
      <c r="K23" s="1">
        <f t="shared" si="2"/>
        <v>0</v>
      </c>
    </row>
    <row r="24" s="2" customFormat="1" ht="16" customHeight="1" spans="1:11">
      <c r="A24" s="14" t="s">
        <v>68</v>
      </c>
      <c r="B24" s="18" t="s">
        <v>69</v>
      </c>
      <c r="C24" s="18" t="s">
        <v>74</v>
      </c>
      <c r="D24" s="22">
        <v>5</v>
      </c>
      <c r="E24" s="18">
        <v>2</v>
      </c>
      <c r="F24" s="21">
        <v>2</v>
      </c>
      <c r="G24" s="18">
        <v>1</v>
      </c>
      <c r="H24" s="18">
        <f t="shared" si="0"/>
        <v>5</v>
      </c>
      <c r="I24" s="19">
        <f t="shared" si="1"/>
        <v>2690</v>
      </c>
      <c r="J24" s="1">
        <f>VLOOKUP(C24,[1]农村低保!$D:$M,10,0)</f>
        <v>2690</v>
      </c>
      <c r="K24" s="1">
        <f t="shared" si="2"/>
        <v>0</v>
      </c>
    </row>
    <row r="25" s="2" customFormat="1" ht="16" customHeight="1" spans="1:11">
      <c r="A25" s="14" t="s">
        <v>71</v>
      </c>
      <c r="B25" s="18" t="s">
        <v>69</v>
      </c>
      <c r="C25" s="18" t="s">
        <v>76</v>
      </c>
      <c r="D25" s="22">
        <v>1</v>
      </c>
      <c r="E25" s="18">
        <v>1</v>
      </c>
      <c r="F25" s="18"/>
      <c r="G25" s="18"/>
      <c r="H25" s="18">
        <f t="shared" si="0"/>
        <v>1</v>
      </c>
      <c r="I25" s="19">
        <f t="shared" si="1"/>
        <v>650</v>
      </c>
      <c r="J25" s="1">
        <f>VLOOKUP(C25,[1]农村低保!$D:$M,10,0)</f>
        <v>650</v>
      </c>
      <c r="K25" s="1">
        <f t="shared" si="2"/>
        <v>0</v>
      </c>
    </row>
    <row r="26" s="2" customFormat="1" ht="16" customHeight="1" spans="1:11">
      <c r="A26" s="14" t="s">
        <v>73</v>
      </c>
      <c r="B26" s="18" t="s">
        <v>69</v>
      </c>
      <c r="C26" s="18" t="s">
        <v>78</v>
      </c>
      <c r="D26" s="22">
        <v>2</v>
      </c>
      <c r="E26" s="21">
        <v>1</v>
      </c>
      <c r="F26" s="21">
        <v>1</v>
      </c>
      <c r="G26" s="21"/>
      <c r="H26" s="18">
        <f t="shared" si="0"/>
        <v>2</v>
      </c>
      <c r="I26" s="19">
        <f t="shared" si="1"/>
        <v>1160</v>
      </c>
      <c r="J26" s="1">
        <f>VLOOKUP(C26,[1]农村低保!$D:$M,10,0)</f>
        <v>1160</v>
      </c>
      <c r="K26" s="1">
        <f t="shared" si="2"/>
        <v>0</v>
      </c>
    </row>
    <row r="27" s="2" customFormat="1" ht="16" customHeight="1" spans="1:11">
      <c r="A27" s="14" t="s">
        <v>75</v>
      </c>
      <c r="B27" s="18" t="s">
        <v>69</v>
      </c>
      <c r="C27" s="18" t="s">
        <v>80</v>
      </c>
      <c r="D27" s="22">
        <v>2</v>
      </c>
      <c r="E27" s="21">
        <v>1</v>
      </c>
      <c r="F27" s="21">
        <v>1</v>
      </c>
      <c r="G27" s="21"/>
      <c r="H27" s="18">
        <f t="shared" si="0"/>
        <v>2</v>
      </c>
      <c r="I27" s="19">
        <f t="shared" si="1"/>
        <v>1160</v>
      </c>
      <c r="J27" s="1">
        <f>VLOOKUP(C27,[1]农村低保!$D:$M,10,0)</f>
        <v>1160</v>
      </c>
      <c r="K27" s="1">
        <f t="shared" si="2"/>
        <v>0</v>
      </c>
    </row>
    <row r="28" s="2" customFormat="1" ht="16" customHeight="1" spans="1:11">
      <c r="A28" s="14" t="s">
        <v>77</v>
      </c>
      <c r="B28" s="18" t="s">
        <v>69</v>
      </c>
      <c r="C28" s="28" t="s">
        <v>82</v>
      </c>
      <c r="D28" s="18">
        <v>1</v>
      </c>
      <c r="E28" s="21">
        <v>1</v>
      </c>
      <c r="F28" s="18"/>
      <c r="G28" s="21"/>
      <c r="H28" s="18">
        <f t="shared" si="0"/>
        <v>1</v>
      </c>
      <c r="I28" s="19">
        <f t="shared" si="1"/>
        <v>650</v>
      </c>
      <c r="J28" s="1">
        <f>VLOOKUP(C28,[1]农村低保!$D:$M,10,0)</f>
        <v>650</v>
      </c>
      <c r="K28" s="1">
        <f t="shared" si="2"/>
        <v>0</v>
      </c>
    </row>
    <row r="29" s="2" customFormat="1" ht="16" customHeight="1" spans="1:11">
      <c r="A29" s="14" t="s">
        <v>79</v>
      </c>
      <c r="B29" s="18" t="s">
        <v>84</v>
      </c>
      <c r="C29" s="18" t="s">
        <v>85</v>
      </c>
      <c r="D29" s="22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  <c r="J29" s="1">
        <f>VLOOKUP(C29,[1]农村低保!$D:$M,10,0)</f>
        <v>650</v>
      </c>
      <c r="K29" s="1">
        <f t="shared" si="2"/>
        <v>0</v>
      </c>
    </row>
    <row r="30" s="2" customFormat="1" ht="16" customHeight="1" spans="1:11">
      <c r="A30" s="14" t="s">
        <v>81</v>
      </c>
      <c r="B30" s="18" t="s">
        <v>84</v>
      </c>
      <c r="C30" s="18" t="s">
        <v>87</v>
      </c>
      <c r="D30" s="22">
        <v>1</v>
      </c>
      <c r="E30" s="21">
        <v>1</v>
      </c>
      <c r="F30" s="18"/>
      <c r="G30" s="21"/>
      <c r="H30" s="18">
        <f t="shared" si="0"/>
        <v>1</v>
      </c>
      <c r="I30" s="19">
        <f t="shared" si="1"/>
        <v>650</v>
      </c>
      <c r="J30" s="1">
        <f>VLOOKUP(C30,[1]农村低保!$D:$M,10,0)</f>
        <v>650</v>
      </c>
      <c r="K30" s="1">
        <f t="shared" si="2"/>
        <v>0</v>
      </c>
    </row>
    <row r="31" s="2" customFormat="1" ht="16" customHeight="1" spans="1:11">
      <c r="A31" s="14" t="s">
        <v>83</v>
      </c>
      <c r="B31" s="24" t="s">
        <v>89</v>
      </c>
      <c r="C31" s="24" t="s">
        <v>90</v>
      </c>
      <c r="D31" s="29">
        <v>1</v>
      </c>
      <c r="E31" s="24">
        <v>1</v>
      </c>
      <c r="F31" s="24"/>
      <c r="G31" s="18"/>
      <c r="H31" s="18">
        <f t="shared" si="0"/>
        <v>1</v>
      </c>
      <c r="I31" s="19">
        <f t="shared" si="1"/>
        <v>650</v>
      </c>
      <c r="J31" s="1">
        <f>VLOOKUP(C31,[1]农村低保!$D:$M,10,0)</f>
        <v>650</v>
      </c>
      <c r="K31" s="1">
        <f t="shared" si="2"/>
        <v>0</v>
      </c>
    </row>
    <row r="32" s="2" customFormat="1" ht="16" customHeight="1" spans="1:11">
      <c r="A32" s="14" t="s">
        <v>86</v>
      </c>
      <c r="B32" s="18" t="s">
        <v>89</v>
      </c>
      <c r="C32" s="18" t="s">
        <v>92</v>
      </c>
      <c r="D32" s="22">
        <v>2</v>
      </c>
      <c r="E32" s="18">
        <v>1</v>
      </c>
      <c r="F32" s="18"/>
      <c r="G32" s="18">
        <v>1</v>
      </c>
      <c r="H32" s="18">
        <f t="shared" si="0"/>
        <v>2</v>
      </c>
      <c r="I32" s="19">
        <f t="shared" si="1"/>
        <v>1020</v>
      </c>
      <c r="J32" s="1">
        <f>VLOOKUP(C32,[1]农村低保!$D:$M,10,0)</f>
        <v>1020</v>
      </c>
      <c r="K32" s="1">
        <f t="shared" si="2"/>
        <v>0</v>
      </c>
    </row>
    <row r="33" s="2" customFormat="1" ht="16" customHeight="1" spans="1:11">
      <c r="A33" s="14" t="s">
        <v>88</v>
      </c>
      <c r="B33" s="18" t="s">
        <v>89</v>
      </c>
      <c r="C33" s="18" t="s">
        <v>94</v>
      </c>
      <c r="D33" s="22">
        <v>1</v>
      </c>
      <c r="E33" s="18"/>
      <c r="F33" s="18">
        <v>1</v>
      </c>
      <c r="G33" s="18"/>
      <c r="H33" s="18">
        <f t="shared" si="0"/>
        <v>1</v>
      </c>
      <c r="I33" s="19">
        <f t="shared" si="1"/>
        <v>510</v>
      </c>
      <c r="J33" s="1">
        <f>VLOOKUP(C33,[1]农村低保!$D:$M,10,0)</f>
        <v>510</v>
      </c>
      <c r="K33" s="1">
        <f t="shared" si="2"/>
        <v>0</v>
      </c>
    </row>
    <row r="34" s="2" customFormat="1" ht="16" customHeight="1" spans="1:11">
      <c r="A34" s="14" t="s">
        <v>91</v>
      </c>
      <c r="B34" s="18" t="s">
        <v>89</v>
      </c>
      <c r="C34" s="18" t="s">
        <v>96</v>
      </c>
      <c r="D34" s="22">
        <v>4</v>
      </c>
      <c r="E34" s="18"/>
      <c r="F34" s="18">
        <v>3</v>
      </c>
      <c r="G34" s="18">
        <v>1</v>
      </c>
      <c r="H34" s="18">
        <f t="shared" si="0"/>
        <v>4</v>
      </c>
      <c r="I34" s="19">
        <f t="shared" si="1"/>
        <v>1900</v>
      </c>
      <c r="J34" s="1">
        <f>VLOOKUP(C34,[1]农村低保!$D:$M,10,0)</f>
        <v>1900</v>
      </c>
      <c r="K34" s="1">
        <f t="shared" si="2"/>
        <v>0</v>
      </c>
    </row>
    <row r="35" s="2" customFormat="1" ht="16" customHeight="1" spans="1:11">
      <c r="A35" s="14" t="s">
        <v>93</v>
      </c>
      <c r="B35" s="18" t="s">
        <v>89</v>
      </c>
      <c r="C35" s="30" t="s">
        <v>98</v>
      </c>
      <c r="D35" s="22">
        <v>2</v>
      </c>
      <c r="E35" s="21"/>
      <c r="F35" s="21">
        <v>2</v>
      </c>
      <c r="G35" s="21"/>
      <c r="H35" s="18">
        <f t="shared" si="0"/>
        <v>2</v>
      </c>
      <c r="I35" s="19">
        <f t="shared" si="1"/>
        <v>1020</v>
      </c>
      <c r="J35" s="1">
        <f>VLOOKUP(C35,[1]农村低保!$D:$M,10,0)</f>
        <v>1020</v>
      </c>
      <c r="K35" s="1">
        <f t="shared" si="2"/>
        <v>0</v>
      </c>
    </row>
    <row r="36" s="2" customFormat="1" ht="16" customHeight="1" spans="1:11">
      <c r="A36" s="14" t="s">
        <v>95</v>
      </c>
      <c r="B36" s="18" t="s">
        <v>89</v>
      </c>
      <c r="C36" s="18" t="s">
        <v>100</v>
      </c>
      <c r="D36" s="22">
        <v>2</v>
      </c>
      <c r="E36" s="21">
        <v>1</v>
      </c>
      <c r="F36" s="21"/>
      <c r="G36" s="21">
        <v>1</v>
      </c>
      <c r="H36" s="18">
        <f t="shared" si="0"/>
        <v>2</v>
      </c>
      <c r="I36" s="19">
        <f t="shared" si="1"/>
        <v>1020</v>
      </c>
      <c r="J36" s="1">
        <f>VLOOKUP(C36,[1]农村低保!$D:$M,10,0)</f>
        <v>1020</v>
      </c>
      <c r="K36" s="1">
        <f t="shared" si="2"/>
        <v>0</v>
      </c>
    </row>
    <row r="37" s="2" customFormat="1" ht="16" customHeight="1" spans="1:11">
      <c r="A37" s="14" t="s">
        <v>97</v>
      </c>
      <c r="B37" s="18" t="s">
        <v>102</v>
      </c>
      <c r="C37" s="18" t="s">
        <v>103</v>
      </c>
      <c r="D37" s="22">
        <v>2</v>
      </c>
      <c r="E37" s="21">
        <v>1</v>
      </c>
      <c r="F37" s="21">
        <v>1</v>
      </c>
      <c r="G37" s="21"/>
      <c r="H37" s="18">
        <f t="shared" si="0"/>
        <v>2</v>
      </c>
      <c r="I37" s="19">
        <f t="shared" si="1"/>
        <v>1160</v>
      </c>
      <c r="J37" s="1">
        <f>VLOOKUP(C37,[1]农村低保!$D:$M,10,0)</f>
        <v>1160</v>
      </c>
      <c r="K37" s="1">
        <f t="shared" si="2"/>
        <v>0</v>
      </c>
    </row>
    <row r="38" s="2" customFormat="1" ht="16" customHeight="1" spans="1:11">
      <c r="A38" s="14" t="s">
        <v>99</v>
      </c>
      <c r="B38" s="18" t="s">
        <v>105</v>
      </c>
      <c r="C38" s="18" t="s">
        <v>106</v>
      </c>
      <c r="D38" s="22">
        <v>1</v>
      </c>
      <c r="E38" s="18">
        <v>1</v>
      </c>
      <c r="F38" s="18"/>
      <c r="G38" s="18"/>
      <c r="H38" s="18">
        <f t="shared" si="0"/>
        <v>1</v>
      </c>
      <c r="I38" s="19">
        <f t="shared" si="1"/>
        <v>650</v>
      </c>
      <c r="J38" s="1">
        <f>VLOOKUP(C38,[1]农村低保!$D:$M,10,0)</f>
        <v>650</v>
      </c>
      <c r="K38" s="1">
        <f t="shared" si="2"/>
        <v>0</v>
      </c>
    </row>
    <row r="39" s="2" customFormat="1" ht="16" customHeight="1" spans="1:11">
      <c r="A39" s="14" t="s">
        <v>101</v>
      </c>
      <c r="B39" s="18" t="s">
        <v>105</v>
      </c>
      <c r="C39" s="18" t="s">
        <v>108</v>
      </c>
      <c r="D39" s="22">
        <v>4</v>
      </c>
      <c r="E39" s="18">
        <v>1</v>
      </c>
      <c r="F39" s="18">
        <v>1</v>
      </c>
      <c r="G39" s="18">
        <v>2</v>
      </c>
      <c r="H39" s="18">
        <f t="shared" si="0"/>
        <v>4</v>
      </c>
      <c r="I39" s="19">
        <f t="shared" si="1"/>
        <v>1900</v>
      </c>
      <c r="J39" s="1">
        <f>VLOOKUP(C39,[1]农村低保!$D:$M,10,0)</f>
        <v>1900</v>
      </c>
      <c r="K39" s="1">
        <f t="shared" si="2"/>
        <v>0</v>
      </c>
    </row>
    <row r="40" s="2" customFormat="1" ht="16" customHeight="1" spans="1:11">
      <c r="A40" s="14" t="s">
        <v>104</v>
      </c>
      <c r="B40" s="18" t="s">
        <v>105</v>
      </c>
      <c r="C40" s="18" t="s">
        <v>110</v>
      </c>
      <c r="D40" s="22">
        <v>2</v>
      </c>
      <c r="E40" s="18">
        <v>2</v>
      </c>
      <c r="F40" s="18"/>
      <c r="G40" s="18"/>
      <c r="H40" s="18">
        <f t="shared" si="0"/>
        <v>2</v>
      </c>
      <c r="I40" s="19">
        <f t="shared" si="1"/>
        <v>1300</v>
      </c>
      <c r="J40" s="1">
        <f>VLOOKUP(C40,[1]农村低保!$D:$M,10,0)</f>
        <v>1300</v>
      </c>
      <c r="K40" s="1">
        <f t="shared" si="2"/>
        <v>0</v>
      </c>
    </row>
    <row r="41" s="2" customFormat="1" ht="16" customHeight="1" spans="1:11">
      <c r="A41" s="14" t="s">
        <v>107</v>
      </c>
      <c r="B41" s="18" t="s">
        <v>105</v>
      </c>
      <c r="C41" s="18" t="s">
        <v>112</v>
      </c>
      <c r="D41" s="22">
        <v>1</v>
      </c>
      <c r="E41" s="18">
        <v>1</v>
      </c>
      <c r="F41" s="18"/>
      <c r="G41" s="18"/>
      <c r="H41" s="18">
        <f t="shared" si="0"/>
        <v>1</v>
      </c>
      <c r="I41" s="19">
        <f t="shared" si="1"/>
        <v>650</v>
      </c>
      <c r="J41" s="1">
        <f>VLOOKUP(C41,[1]农村低保!$D:$M,10,0)</f>
        <v>650</v>
      </c>
      <c r="K41" s="1">
        <f t="shared" si="2"/>
        <v>0</v>
      </c>
    </row>
    <row r="42" s="2" customFormat="1" ht="16" customHeight="1" spans="1:11">
      <c r="A42" s="14" t="s">
        <v>109</v>
      </c>
      <c r="B42" s="18" t="s">
        <v>105</v>
      </c>
      <c r="C42" s="18" t="s">
        <v>114</v>
      </c>
      <c r="D42" s="22">
        <v>4</v>
      </c>
      <c r="E42" s="18">
        <v>1</v>
      </c>
      <c r="F42" s="18">
        <v>2</v>
      </c>
      <c r="G42" s="18">
        <v>1</v>
      </c>
      <c r="H42" s="18">
        <f t="shared" si="0"/>
        <v>4</v>
      </c>
      <c r="I42" s="19">
        <f t="shared" si="1"/>
        <v>2040</v>
      </c>
      <c r="J42" s="1">
        <f>VLOOKUP(C42,[1]农村低保!$D:$M,10,0)</f>
        <v>2040</v>
      </c>
      <c r="K42" s="1">
        <f t="shared" si="2"/>
        <v>0</v>
      </c>
    </row>
    <row r="43" s="2" customFormat="1" ht="16" customHeight="1" spans="1:11">
      <c r="A43" s="14" t="s">
        <v>111</v>
      </c>
      <c r="B43" s="18" t="s">
        <v>105</v>
      </c>
      <c r="C43" s="18" t="s">
        <v>116</v>
      </c>
      <c r="D43" s="22">
        <v>1</v>
      </c>
      <c r="E43" s="21">
        <v>1</v>
      </c>
      <c r="F43" s="18"/>
      <c r="G43" s="21"/>
      <c r="H43" s="18">
        <f t="shared" si="0"/>
        <v>1</v>
      </c>
      <c r="I43" s="19">
        <f t="shared" si="1"/>
        <v>650</v>
      </c>
      <c r="J43" s="1">
        <f>VLOOKUP(C43,[1]农村低保!$D:$M,10,0)</f>
        <v>650</v>
      </c>
      <c r="K43" s="1">
        <f t="shared" si="2"/>
        <v>0</v>
      </c>
    </row>
    <row r="44" s="2" customFormat="1" ht="16" customHeight="1" spans="1:11">
      <c r="A44" s="14" t="s">
        <v>113</v>
      </c>
      <c r="B44" s="18" t="s">
        <v>105</v>
      </c>
      <c r="C44" s="18" t="s">
        <v>118</v>
      </c>
      <c r="D44" s="31">
        <v>2</v>
      </c>
      <c r="E44" s="21">
        <v>1</v>
      </c>
      <c r="F44" s="21"/>
      <c r="G44" s="21">
        <v>1</v>
      </c>
      <c r="H44" s="18">
        <f t="shared" si="0"/>
        <v>2</v>
      </c>
      <c r="I44" s="19">
        <f t="shared" si="1"/>
        <v>1020</v>
      </c>
      <c r="J44" s="1">
        <f>VLOOKUP(C44,[1]农村低保!$D:$M,10,0)</f>
        <v>1020</v>
      </c>
      <c r="K44" s="1">
        <f t="shared" si="2"/>
        <v>0</v>
      </c>
    </row>
    <row r="45" s="2" customFormat="1" ht="16" customHeight="1" spans="1:11">
      <c r="A45" s="14" t="s">
        <v>115</v>
      </c>
      <c r="B45" s="18" t="s">
        <v>105</v>
      </c>
      <c r="C45" s="18" t="s">
        <v>120</v>
      </c>
      <c r="D45" s="22">
        <v>3</v>
      </c>
      <c r="E45" s="21"/>
      <c r="F45" s="21">
        <v>1</v>
      </c>
      <c r="G45" s="21">
        <v>2</v>
      </c>
      <c r="H45" s="18">
        <f t="shared" si="0"/>
        <v>3</v>
      </c>
      <c r="I45" s="19">
        <f t="shared" si="1"/>
        <v>1250</v>
      </c>
      <c r="J45" s="1">
        <f>VLOOKUP(C45,[1]农村低保!$D:$M,10,0)</f>
        <v>1250</v>
      </c>
      <c r="K45" s="1">
        <f t="shared" si="2"/>
        <v>0</v>
      </c>
    </row>
    <row r="46" s="2" customFormat="1" ht="16" customHeight="1" spans="1:11">
      <c r="A46" s="14" t="s">
        <v>117</v>
      </c>
      <c r="B46" s="18" t="s">
        <v>105</v>
      </c>
      <c r="C46" s="18" t="s">
        <v>122</v>
      </c>
      <c r="D46" s="22">
        <v>1</v>
      </c>
      <c r="E46" s="21">
        <v>1</v>
      </c>
      <c r="F46" s="21"/>
      <c r="G46" s="21"/>
      <c r="H46" s="18">
        <f t="shared" si="0"/>
        <v>1</v>
      </c>
      <c r="I46" s="19">
        <f t="shared" si="1"/>
        <v>650</v>
      </c>
      <c r="J46" s="1">
        <f>VLOOKUP(C46,[1]农村低保!$D:$M,10,0)</f>
        <v>650</v>
      </c>
      <c r="K46" s="1">
        <f t="shared" si="2"/>
        <v>0</v>
      </c>
    </row>
    <row r="47" s="2" customFormat="1" ht="16" customHeight="1" spans="1:11">
      <c r="A47" s="14" t="s">
        <v>119</v>
      </c>
      <c r="B47" s="20" t="s">
        <v>105</v>
      </c>
      <c r="C47" s="20" t="s">
        <v>124</v>
      </c>
      <c r="D47" s="18">
        <v>1</v>
      </c>
      <c r="E47" s="21">
        <v>1</v>
      </c>
      <c r="F47" s="18"/>
      <c r="G47" s="21"/>
      <c r="H47" s="18">
        <f t="shared" si="0"/>
        <v>1</v>
      </c>
      <c r="I47" s="19">
        <f t="shared" si="1"/>
        <v>650</v>
      </c>
      <c r="J47" s="1">
        <f>VLOOKUP(C47,[1]农村低保!$D:$M,10,0)</f>
        <v>650</v>
      </c>
      <c r="K47" s="1">
        <f t="shared" si="2"/>
        <v>0</v>
      </c>
    </row>
    <row r="48" s="2" customFormat="1" ht="16" customHeight="1" spans="1:11">
      <c r="A48" s="14" t="s">
        <v>121</v>
      </c>
      <c r="B48" s="18" t="s">
        <v>126</v>
      </c>
      <c r="C48" s="18" t="s">
        <v>127</v>
      </c>
      <c r="D48" s="22">
        <v>1</v>
      </c>
      <c r="E48" s="18"/>
      <c r="F48" s="18">
        <v>1</v>
      </c>
      <c r="G48" s="18"/>
      <c r="H48" s="18">
        <f t="shared" si="0"/>
        <v>1</v>
      </c>
      <c r="I48" s="19">
        <f t="shared" si="1"/>
        <v>510</v>
      </c>
      <c r="J48" s="1">
        <f>VLOOKUP(C48,[1]农村低保!$D:$M,10,0)</f>
        <v>510</v>
      </c>
      <c r="K48" s="1">
        <f t="shared" si="2"/>
        <v>0</v>
      </c>
    </row>
    <row r="49" s="2" customFormat="1" ht="16" customHeight="1" spans="1:11">
      <c r="A49" s="14" t="s">
        <v>123</v>
      </c>
      <c r="B49" s="18" t="s">
        <v>126</v>
      </c>
      <c r="C49" s="18" t="s">
        <v>129</v>
      </c>
      <c r="D49" s="22">
        <v>2</v>
      </c>
      <c r="E49" s="21">
        <v>1</v>
      </c>
      <c r="F49" s="21">
        <v>1</v>
      </c>
      <c r="G49" s="21"/>
      <c r="H49" s="18">
        <f t="shared" si="0"/>
        <v>2</v>
      </c>
      <c r="I49" s="19">
        <f t="shared" si="1"/>
        <v>1160</v>
      </c>
      <c r="J49" s="1">
        <f>VLOOKUP(C49,[1]农村低保!$D:$M,10,0)</f>
        <v>1160</v>
      </c>
      <c r="K49" s="1">
        <f t="shared" si="2"/>
        <v>0</v>
      </c>
    </row>
    <row r="50" s="2" customFormat="1" ht="16" customHeight="1" spans="1:11">
      <c r="A50" s="14" t="s">
        <v>125</v>
      </c>
      <c r="B50" s="18" t="s">
        <v>126</v>
      </c>
      <c r="C50" s="18" t="s">
        <v>131</v>
      </c>
      <c r="D50" s="18">
        <v>1</v>
      </c>
      <c r="E50" s="21">
        <v>1</v>
      </c>
      <c r="F50" s="18"/>
      <c r="G50" s="21"/>
      <c r="H50" s="18">
        <f t="shared" si="0"/>
        <v>1</v>
      </c>
      <c r="I50" s="19">
        <f t="shared" si="1"/>
        <v>650</v>
      </c>
      <c r="J50" s="1">
        <f>VLOOKUP(C50,[1]农村低保!$D:$M,10,0)</f>
        <v>650</v>
      </c>
      <c r="K50" s="1">
        <f t="shared" si="2"/>
        <v>0</v>
      </c>
    </row>
    <row r="51" s="2" customFormat="1" ht="16" customHeight="1" spans="1:11">
      <c r="A51" s="14" t="s">
        <v>128</v>
      </c>
      <c r="B51" s="24" t="s">
        <v>133</v>
      </c>
      <c r="C51" s="24" t="s">
        <v>134</v>
      </c>
      <c r="D51" s="29">
        <v>3</v>
      </c>
      <c r="E51" s="32">
        <v>2</v>
      </c>
      <c r="F51" s="32">
        <v>1</v>
      </c>
      <c r="G51" s="18"/>
      <c r="H51" s="18">
        <f t="shared" si="0"/>
        <v>3</v>
      </c>
      <c r="I51" s="19">
        <f t="shared" si="1"/>
        <v>1810</v>
      </c>
      <c r="J51" s="1">
        <f>VLOOKUP(C51,[1]农村低保!$D:$M,10,0)</f>
        <v>1810</v>
      </c>
      <c r="K51" s="1">
        <f t="shared" si="2"/>
        <v>0</v>
      </c>
    </row>
    <row r="52" s="2" customFormat="1" ht="16" customHeight="1" spans="1:11">
      <c r="A52" s="14" t="s">
        <v>130</v>
      </c>
      <c r="B52" s="25" t="s">
        <v>136</v>
      </c>
      <c r="C52" s="25" t="s">
        <v>137</v>
      </c>
      <c r="D52" s="24">
        <v>1</v>
      </c>
      <c r="E52" s="26">
        <v>1</v>
      </c>
      <c r="F52" s="26"/>
      <c r="G52" s="21"/>
      <c r="H52" s="18">
        <f t="shared" si="0"/>
        <v>1</v>
      </c>
      <c r="I52" s="19">
        <f t="shared" si="1"/>
        <v>650</v>
      </c>
      <c r="J52" s="1">
        <f>VLOOKUP(C52,[1]农村低保!$D:$M,10,0)</f>
        <v>650</v>
      </c>
      <c r="K52" s="1">
        <f t="shared" si="2"/>
        <v>0</v>
      </c>
    </row>
    <row r="53" s="2" customFormat="1" ht="16" customHeight="1" spans="1:11">
      <c r="A53" s="14" t="s">
        <v>132</v>
      </c>
      <c r="B53" s="18" t="s">
        <v>136</v>
      </c>
      <c r="C53" s="18" t="s">
        <v>139</v>
      </c>
      <c r="D53" s="22">
        <v>2</v>
      </c>
      <c r="E53" s="18"/>
      <c r="F53" s="18">
        <v>2</v>
      </c>
      <c r="G53" s="18"/>
      <c r="H53" s="18">
        <f t="shared" si="0"/>
        <v>2</v>
      </c>
      <c r="I53" s="19">
        <f t="shared" si="1"/>
        <v>1020</v>
      </c>
      <c r="J53" s="1">
        <f>VLOOKUP(C53,[1]农村低保!$D:$M,10,0)</f>
        <v>1020</v>
      </c>
      <c r="K53" s="1">
        <f t="shared" si="2"/>
        <v>0</v>
      </c>
    </row>
    <row r="54" s="2" customFormat="1" ht="16" customHeight="1" spans="1:11">
      <c r="A54" s="14" t="s">
        <v>135</v>
      </c>
      <c r="B54" s="25" t="s">
        <v>141</v>
      </c>
      <c r="C54" s="25" t="s">
        <v>142</v>
      </c>
      <c r="D54" s="24">
        <v>1</v>
      </c>
      <c r="E54" s="26">
        <v>1</v>
      </c>
      <c r="F54" s="26"/>
      <c r="G54" s="21"/>
      <c r="H54" s="18">
        <f t="shared" si="0"/>
        <v>1</v>
      </c>
      <c r="I54" s="19">
        <f t="shared" si="1"/>
        <v>650</v>
      </c>
      <c r="J54" s="1">
        <f>VLOOKUP(C54,[1]农村低保!$D:$M,10,0)</f>
        <v>650</v>
      </c>
      <c r="K54" s="1">
        <f t="shared" si="2"/>
        <v>0</v>
      </c>
    </row>
    <row r="55" s="2" customFormat="1" ht="16" customHeight="1" spans="1:11">
      <c r="A55" s="14" t="s">
        <v>138</v>
      </c>
      <c r="B55" s="18" t="s">
        <v>141</v>
      </c>
      <c r="C55" s="18" t="s">
        <v>144</v>
      </c>
      <c r="D55" s="22">
        <v>1</v>
      </c>
      <c r="E55" s="18"/>
      <c r="F55" s="18">
        <v>1</v>
      </c>
      <c r="G55" s="18"/>
      <c r="H55" s="18">
        <f t="shared" si="0"/>
        <v>1</v>
      </c>
      <c r="I55" s="19">
        <f t="shared" si="1"/>
        <v>510</v>
      </c>
      <c r="J55" s="1">
        <f>VLOOKUP(C55,[1]农村低保!$D:$M,10,0)</f>
        <v>510</v>
      </c>
      <c r="K55" s="1">
        <f t="shared" si="2"/>
        <v>0</v>
      </c>
    </row>
    <row r="56" s="2" customFormat="1" ht="16" customHeight="1" spans="1:11">
      <c r="A56" s="14" t="s">
        <v>140</v>
      </c>
      <c r="B56" s="18" t="s">
        <v>141</v>
      </c>
      <c r="C56" s="18" t="s">
        <v>146</v>
      </c>
      <c r="D56" s="22">
        <v>1</v>
      </c>
      <c r="E56" s="21">
        <v>1</v>
      </c>
      <c r="F56" s="21"/>
      <c r="G56" s="18"/>
      <c r="H56" s="18">
        <f t="shared" si="0"/>
        <v>1</v>
      </c>
      <c r="I56" s="19">
        <f t="shared" si="1"/>
        <v>650</v>
      </c>
      <c r="J56" s="1">
        <f>VLOOKUP(C56,[1]农村低保!$D:$M,10,0)</f>
        <v>650</v>
      </c>
      <c r="K56" s="1">
        <f t="shared" si="2"/>
        <v>0</v>
      </c>
    </row>
    <row r="57" s="2" customFormat="1" ht="16" customHeight="1" spans="1:11">
      <c r="A57" s="14" t="s">
        <v>143</v>
      </c>
      <c r="B57" s="18" t="s">
        <v>141</v>
      </c>
      <c r="C57" s="18" t="s">
        <v>148</v>
      </c>
      <c r="D57" s="22">
        <v>2</v>
      </c>
      <c r="E57" s="18">
        <v>1</v>
      </c>
      <c r="F57" s="18">
        <v>1</v>
      </c>
      <c r="G57" s="18"/>
      <c r="H57" s="18">
        <f t="shared" si="0"/>
        <v>2</v>
      </c>
      <c r="I57" s="19">
        <f t="shared" si="1"/>
        <v>1160</v>
      </c>
      <c r="J57" s="1">
        <f>VLOOKUP(C57,[1]农村低保!$D:$M,10,0)</f>
        <v>1160</v>
      </c>
      <c r="K57" s="1">
        <f t="shared" si="2"/>
        <v>0</v>
      </c>
    </row>
    <row r="58" s="2" customFormat="1" ht="16" customHeight="1" spans="1:11">
      <c r="A58" s="14" t="s">
        <v>145</v>
      </c>
      <c r="B58" s="33" t="s">
        <v>141</v>
      </c>
      <c r="C58" s="33" t="s">
        <v>150</v>
      </c>
      <c r="D58" s="18">
        <v>4</v>
      </c>
      <c r="E58" s="18"/>
      <c r="F58" s="21">
        <v>3</v>
      </c>
      <c r="G58" s="21">
        <v>1</v>
      </c>
      <c r="H58" s="18">
        <f t="shared" si="0"/>
        <v>4</v>
      </c>
      <c r="I58" s="19">
        <f t="shared" si="1"/>
        <v>1900</v>
      </c>
      <c r="J58" s="1">
        <f>VLOOKUP(C58,[1]农村低保!$D:$M,10,0)</f>
        <v>1900</v>
      </c>
      <c r="K58" s="1">
        <f t="shared" si="2"/>
        <v>0</v>
      </c>
    </row>
    <row r="59" s="2" customFormat="1" ht="16" customHeight="1" spans="1:11">
      <c r="A59" s="14" t="s">
        <v>147</v>
      </c>
      <c r="B59" s="18" t="s">
        <v>152</v>
      </c>
      <c r="C59" s="18" t="s">
        <v>153</v>
      </c>
      <c r="D59" s="18">
        <v>4</v>
      </c>
      <c r="E59" s="21">
        <v>1</v>
      </c>
      <c r="F59" s="21">
        <v>2</v>
      </c>
      <c r="G59" s="21">
        <v>1</v>
      </c>
      <c r="H59" s="18">
        <f t="shared" si="0"/>
        <v>4</v>
      </c>
      <c r="I59" s="19">
        <f t="shared" si="1"/>
        <v>2040</v>
      </c>
      <c r="J59" s="1">
        <f>VLOOKUP(C59,[1]农村低保!$D:$M,10,0)</f>
        <v>2040</v>
      </c>
      <c r="K59" s="1">
        <f t="shared" si="2"/>
        <v>0</v>
      </c>
    </row>
    <row r="60" s="2" customFormat="1" ht="16" customHeight="1" spans="1:11">
      <c r="A60" s="14" t="s">
        <v>149</v>
      </c>
      <c r="B60" s="20" t="s">
        <v>152</v>
      </c>
      <c r="C60" s="20" t="s">
        <v>155</v>
      </c>
      <c r="D60" s="18">
        <v>1</v>
      </c>
      <c r="E60" s="21">
        <v>1</v>
      </c>
      <c r="F60" s="18"/>
      <c r="G60" s="21"/>
      <c r="H60" s="18">
        <f t="shared" si="0"/>
        <v>1</v>
      </c>
      <c r="I60" s="19">
        <f t="shared" si="1"/>
        <v>650</v>
      </c>
      <c r="J60" s="1">
        <f>VLOOKUP(C60,[1]农村低保!$D:$M,10,0)</f>
        <v>650</v>
      </c>
      <c r="K60" s="1">
        <f t="shared" si="2"/>
        <v>0</v>
      </c>
    </row>
    <row r="61" s="2" customFormat="1" ht="16" customHeight="1" spans="1:11">
      <c r="A61" s="14" t="s">
        <v>151</v>
      </c>
      <c r="B61" s="34" t="s">
        <v>160</v>
      </c>
      <c r="C61" s="35" t="s">
        <v>161</v>
      </c>
      <c r="D61" s="21">
        <v>1</v>
      </c>
      <c r="E61" s="21">
        <v>1</v>
      </c>
      <c r="F61" s="18"/>
      <c r="G61" s="21"/>
      <c r="H61" s="18">
        <f t="shared" si="0"/>
        <v>1</v>
      </c>
      <c r="I61" s="19">
        <f t="shared" si="1"/>
        <v>650</v>
      </c>
      <c r="J61" s="1">
        <f>VLOOKUP(C61,[1]农村低保!$D:$M,10,0)</f>
        <v>650</v>
      </c>
      <c r="K61" s="1">
        <f t="shared" si="2"/>
        <v>0</v>
      </c>
    </row>
    <row r="62" s="2" customFormat="1" ht="16" customHeight="1" spans="1:11">
      <c r="A62" s="14" t="s">
        <v>154</v>
      </c>
      <c r="B62" s="34" t="s">
        <v>163</v>
      </c>
      <c r="C62" s="35" t="s">
        <v>164</v>
      </c>
      <c r="D62" s="21">
        <v>1</v>
      </c>
      <c r="E62" s="21">
        <v>1</v>
      </c>
      <c r="F62" s="18"/>
      <c r="G62" s="21"/>
      <c r="H62" s="18">
        <f t="shared" si="0"/>
        <v>1</v>
      </c>
      <c r="I62" s="19">
        <f t="shared" si="1"/>
        <v>650</v>
      </c>
      <c r="J62" s="1">
        <f>VLOOKUP(C62,[1]农村低保!$D:$M,10,0)</f>
        <v>650</v>
      </c>
      <c r="K62" s="1">
        <f t="shared" si="2"/>
        <v>0</v>
      </c>
    </row>
    <row r="63" s="2" customFormat="1" ht="16" customHeight="1" spans="1:11">
      <c r="A63" s="14" t="s">
        <v>156</v>
      </c>
      <c r="B63" s="36" t="s">
        <v>166</v>
      </c>
      <c r="C63" s="16" t="s">
        <v>167</v>
      </c>
      <c r="D63" s="16">
        <v>3</v>
      </c>
      <c r="E63" s="17">
        <v>2</v>
      </c>
      <c r="F63" s="17"/>
      <c r="G63" s="17">
        <v>1</v>
      </c>
      <c r="H63" s="18">
        <f t="shared" si="0"/>
        <v>3</v>
      </c>
      <c r="I63" s="19">
        <f t="shared" si="1"/>
        <v>1670</v>
      </c>
      <c r="J63" s="1">
        <f>VLOOKUP(C63,[1]农村低保!$D:$M,10,0)</f>
        <v>1670</v>
      </c>
      <c r="K63" s="1">
        <f t="shared" si="2"/>
        <v>0</v>
      </c>
    </row>
    <row r="64" s="2" customFormat="1" ht="16" customHeight="1" spans="1:11">
      <c r="A64" s="14" t="s">
        <v>159</v>
      </c>
      <c r="B64" s="36" t="s">
        <v>166</v>
      </c>
      <c r="C64" s="37" t="s">
        <v>169</v>
      </c>
      <c r="D64" s="16">
        <v>3</v>
      </c>
      <c r="E64" s="17"/>
      <c r="F64" s="17">
        <v>2</v>
      </c>
      <c r="G64" s="17">
        <v>1</v>
      </c>
      <c r="H64" s="18">
        <f t="shared" si="0"/>
        <v>3</v>
      </c>
      <c r="I64" s="19">
        <f t="shared" si="1"/>
        <v>1390</v>
      </c>
      <c r="J64" s="1">
        <f>VLOOKUP(C64,[1]农村低保!$D:$M,10,0)</f>
        <v>1390</v>
      </c>
      <c r="K64" s="1">
        <f t="shared" si="2"/>
        <v>0</v>
      </c>
    </row>
    <row r="65" s="2" customFormat="1" ht="16" customHeight="1" spans="1:11">
      <c r="A65" s="14" t="s">
        <v>162</v>
      </c>
      <c r="B65" s="18" t="s">
        <v>166</v>
      </c>
      <c r="C65" s="18" t="s">
        <v>171</v>
      </c>
      <c r="D65" s="18">
        <v>1</v>
      </c>
      <c r="E65" s="21">
        <v>1</v>
      </c>
      <c r="F65" s="18"/>
      <c r="G65" s="18"/>
      <c r="H65" s="18">
        <f t="shared" ref="H65:H94" si="4">SUM(E65:G65)</f>
        <v>1</v>
      </c>
      <c r="I65" s="19">
        <f t="shared" ref="I65:I128" si="5">SUM(E65*650+F65*510+G65*370)</f>
        <v>650</v>
      </c>
      <c r="J65" s="1">
        <f>VLOOKUP(C65,[1]农村低保!$D:$M,10,0)</f>
        <v>650</v>
      </c>
      <c r="K65" s="1">
        <f t="shared" si="2"/>
        <v>0</v>
      </c>
    </row>
    <row r="66" s="2" customFormat="1" ht="16" customHeight="1" spans="1:11">
      <c r="A66" s="14" t="s">
        <v>165</v>
      </c>
      <c r="B66" s="36" t="s">
        <v>173</v>
      </c>
      <c r="C66" s="16" t="s">
        <v>174</v>
      </c>
      <c r="D66" s="16">
        <v>1</v>
      </c>
      <c r="E66" s="17">
        <v>1</v>
      </c>
      <c r="F66" s="17"/>
      <c r="G66" s="17"/>
      <c r="H66" s="18">
        <f t="shared" si="4"/>
        <v>1</v>
      </c>
      <c r="I66" s="19">
        <f t="shared" si="5"/>
        <v>650</v>
      </c>
      <c r="J66" s="1">
        <f>VLOOKUP(C66,[1]农村低保!$D:$M,10,0)</f>
        <v>650</v>
      </c>
      <c r="K66" s="1">
        <f t="shared" si="2"/>
        <v>0</v>
      </c>
    </row>
    <row r="67" s="2" customFormat="1" ht="16" customHeight="1" spans="1:11">
      <c r="A67" s="14" t="s">
        <v>168</v>
      </c>
      <c r="B67" s="36" t="s">
        <v>173</v>
      </c>
      <c r="C67" s="16" t="s">
        <v>176</v>
      </c>
      <c r="D67" s="16">
        <v>1</v>
      </c>
      <c r="E67" s="17">
        <v>1</v>
      </c>
      <c r="F67" s="17"/>
      <c r="G67" s="17"/>
      <c r="H67" s="18">
        <f t="shared" si="4"/>
        <v>1</v>
      </c>
      <c r="I67" s="19">
        <f t="shared" si="5"/>
        <v>650</v>
      </c>
      <c r="J67" s="1">
        <f>VLOOKUP(C67,[1]农村低保!$D:$M,10,0)</f>
        <v>650</v>
      </c>
      <c r="K67" s="1">
        <f t="shared" ref="K67:K130" si="6">I67-J67</f>
        <v>0</v>
      </c>
    </row>
    <row r="68" s="2" customFormat="1" ht="16" customHeight="1" spans="1:11">
      <c r="A68" s="14" t="s">
        <v>170</v>
      </c>
      <c r="B68" s="36" t="s">
        <v>173</v>
      </c>
      <c r="C68" s="16" t="s">
        <v>178</v>
      </c>
      <c r="D68" s="16">
        <v>2</v>
      </c>
      <c r="E68" s="17">
        <v>1</v>
      </c>
      <c r="F68" s="17">
        <v>1</v>
      </c>
      <c r="G68" s="17"/>
      <c r="H68" s="18">
        <f t="shared" si="4"/>
        <v>2</v>
      </c>
      <c r="I68" s="19">
        <f t="shared" si="5"/>
        <v>1160</v>
      </c>
      <c r="J68" s="1">
        <f>VLOOKUP(C68,[1]农村低保!$D:$M,10,0)</f>
        <v>1160</v>
      </c>
      <c r="K68" s="1">
        <f t="shared" si="6"/>
        <v>0</v>
      </c>
    </row>
    <row r="69" s="2" customFormat="1" ht="16" customHeight="1" spans="1:11">
      <c r="A69" s="14" t="s">
        <v>172</v>
      </c>
      <c r="B69" s="36" t="s">
        <v>180</v>
      </c>
      <c r="C69" s="16" t="s">
        <v>181</v>
      </c>
      <c r="D69" s="16">
        <v>1</v>
      </c>
      <c r="E69" s="17"/>
      <c r="F69" s="17">
        <v>1</v>
      </c>
      <c r="G69" s="17"/>
      <c r="H69" s="18">
        <f t="shared" si="4"/>
        <v>1</v>
      </c>
      <c r="I69" s="19">
        <f t="shared" si="5"/>
        <v>510</v>
      </c>
      <c r="J69" s="1">
        <f>VLOOKUP(C69,[1]农村低保!$D:$M,10,0)</f>
        <v>510</v>
      </c>
      <c r="K69" s="1">
        <f t="shared" si="6"/>
        <v>0</v>
      </c>
    </row>
    <row r="70" s="2" customFormat="1" ht="16" customHeight="1" spans="1:11">
      <c r="A70" s="14" t="s">
        <v>175</v>
      </c>
      <c r="B70" s="36" t="s">
        <v>180</v>
      </c>
      <c r="C70" s="16" t="s">
        <v>183</v>
      </c>
      <c r="D70" s="16">
        <v>2</v>
      </c>
      <c r="E70" s="17">
        <v>1</v>
      </c>
      <c r="F70" s="17">
        <v>1</v>
      </c>
      <c r="G70" s="17"/>
      <c r="H70" s="18">
        <f t="shared" si="4"/>
        <v>2</v>
      </c>
      <c r="I70" s="19">
        <f t="shared" si="5"/>
        <v>1160</v>
      </c>
      <c r="J70" s="1">
        <f>VLOOKUP(C70,[1]农村低保!$D:$M,10,0)</f>
        <v>1160</v>
      </c>
      <c r="K70" s="1">
        <f t="shared" si="6"/>
        <v>0</v>
      </c>
    </row>
    <row r="71" s="3" customFormat="1" ht="16" customHeight="1" spans="1:11">
      <c r="A71" s="14" t="s">
        <v>177</v>
      </c>
      <c r="B71" s="36" t="s">
        <v>160</v>
      </c>
      <c r="C71" s="16" t="s">
        <v>185</v>
      </c>
      <c r="D71" s="16">
        <v>1</v>
      </c>
      <c r="E71" s="17"/>
      <c r="F71" s="17">
        <v>1</v>
      </c>
      <c r="G71" s="17"/>
      <c r="H71" s="18">
        <f t="shared" si="4"/>
        <v>1</v>
      </c>
      <c r="I71" s="19">
        <f t="shared" si="5"/>
        <v>510</v>
      </c>
      <c r="J71" s="1">
        <f>VLOOKUP(C71,[1]农村低保!$D:$M,10,0)</f>
        <v>510</v>
      </c>
      <c r="K71" s="1">
        <f t="shared" si="6"/>
        <v>0</v>
      </c>
    </row>
    <row r="72" s="2" customFormat="1" ht="16" customHeight="1" spans="1:11">
      <c r="A72" s="14" t="s">
        <v>179</v>
      </c>
      <c r="B72" s="23" t="s">
        <v>160</v>
      </c>
      <c r="C72" s="23" t="s">
        <v>187</v>
      </c>
      <c r="D72" s="18">
        <v>1</v>
      </c>
      <c r="E72" s="21"/>
      <c r="F72" s="21">
        <v>1</v>
      </c>
      <c r="G72" s="21"/>
      <c r="H72" s="18">
        <f t="shared" si="4"/>
        <v>1</v>
      </c>
      <c r="I72" s="19">
        <f t="shared" si="5"/>
        <v>510</v>
      </c>
      <c r="J72" s="1">
        <f>VLOOKUP(C72,[1]农村低保!$D:$M,10,0)</f>
        <v>510</v>
      </c>
      <c r="K72" s="1">
        <f t="shared" si="6"/>
        <v>0</v>
      </c>
    </row>
    <row r="73" s="2" customFormat="1" ht="16" customHeight="1" spans="1:11">
      <c r="A73" s="14" t="s">
        <v>182</v>
      </c>
      <c r="B73" s="36" t="s">
        <v>160</v>
      </c>
      <c r="C73" s="21" t="s">
        <v>189</v>
      </c>
      <c r="D73" s="18">
        <v>1</v>
      </c>
      <c r="E73" s="21">
        <v>1</v>
      </c>
      <c r="F73" s="21"/>
      <c r="G73" s="21"/>
      <c r="H73" s="18">
        <f t="shared" si="4"/>
        <v>1</v>
      </c>
      <c r="I73" s="19">
        <f t="shared" si="5"/>
        <v>650</v>
      </c>
      <c r="J73" s="1">
        <f>VLOOKUP(C73,[1]农村低保!$D:$M,10,0)</f>
        <v>650</v>
      </c>
      <c r="K73" s="1">
        <f t="shared" si="6"/>
        <v>0</v>
      </c>
    </row>
    <row r="74" s="2" customFormat="1" ht="16" customHeight="1" spans="1:11">
      <c r="A74" s="14" t="s">
        <v>184</v>
      </c>
      <c r="B74" s="36" t="s">
        <v>1261</v>
      </c>
      <c r="C74" s="38" t="s">
        <v>1262</v>
      </c>
      <c r="D74" s="39">
        <v>1</v>
      </c>
      <c r="E74" s="17"/>
      <c r="F74" s="17"/>
      <c r="G74" s="17">
        <v>1</v>
      </c>
      <c r="H74" s="18">
        <f t="shared" si="4"/>
        <v>1</v>
      </c>
      <c r="I74" s="19">
        <f t="shared" si="5"/>
        <v>370</v>
      </c>
      <c r="J74" s="1">
        <f>VLOOKUP(C74,[1]农村低保!$D:$M,10,0)</f>
        <v>370</v>
      </c>
      <c r="K74" s="1">
        <f t="shared" si="6"/>
        <v>0</v>
      </c>
    </row>
    <row r="75" s="2" customFormat="1" ht="16" customHeight="1" spans="1:11">
      <c r="A75" s="14" t="s">
        <v>186</v>
      </c>
      <c r="B75" s="33" t="s">
        <v>191</v>
      </c>
      <c r="C75" s="21" t="s">
        <v>192</v>
      </c>
      <c r="D75" s="18">
        <v>2</v>
      </c>
      <c r="E75" s="21">
        <v>1</v>
      </c>
      <c r="F75" s="21">
        <v>1</v>
      </c>
      <c r="G75" s="21"/>
      <c r="H75" s="18">
        <f t="shared" si="4"/>
        <v>2</v>
      </c>
      <c r="I75" s="19">
        <f t="shared" si="5"/>
        <v>1160</v>
      </c>
      <c r="J75" s="1">
        <f>VLOOKUP(C75,[1]农村低保!$D:$M,10,0)</f>
        <v>1160</v>
      </c>
      <c r="K75" s="1">
        <f t="shared" si="6"/>
        <v>0</v>
      </c>
    </row>
    <row r="76" s="2" customFormat="1" ht="16" customHeight="1" spans="1:11">
      <c r="A76" s="14" t="s">
        <v>188</v>
      </c>
      <c r="B76" s="33" t="s">
        <v>194</v>
      </c>
      <c r="C76" s="21" t="s">
        <v>195</v>
      </c>
      <c r="D76" s="18">
        <v>1</v>
      </c>
      <c r="E76" s="21">
        <v>1</v>
      </c>
      <c r="F76" s="21"/>
      <c r="G76" s="21"/>
      <c r="H76" s="18">
        <f t="shared" si="4"/>
        <v>1</v>
      </c>
      <c r="I76" s="19">
        <f t="shared" si="5"/>
        <v>650</v>
      </c>
      <c r="J76" s="1">
        <f>VLOOKUP(C76,[1]农村低保!$D:$M,10,0)</f>
        <v>650</v>
      </c>
      <c r="K76" s="1">
        <f t="shared" si="6"/>
        <v>0</v>
      </c>
    </row>
    <row r="77" s="2" customFormat="1" ht="16" customHeight="1" spans="1:11">
      <c r="A77" s="14" t="s">
        <v>190</v>
      </c>
      <c r="B77" s="36" t="s">
        <v>197</v>
      </c>
      <c r="C77" s="16" t="s">
        <v>198</v>
      </c>
      <c r="D77" s="16">
        <v>2</v>
      </c>
      <c r="E77" s="17">
        <v>1</v>
      </c>
      <c r="F77" s="17">
        <v>1</v>
      </c>
      <c r="G77" s="17"/>
      <c r="H77" s="18">
        <f t="shared" si="4"/>
        <v>2</v>
      </c>
      <c r="I77" s="19">
        <f t="shared" si="5"/>
        <v>1160</v>
      </c>
      <c r="J77" s="1">
        <f>VLOOKUP(C77,[1]农村低保!$D:$M,10,0)</f>
        <v>1160</v>
      </c>
      <c r="K77" s="1">
        <f t="shared" si="6"/>
        <v>0</v>
      </c>
    </row>
    <row r="78" s="2" customFormat="1" ht="16" customHeight="1" spans="1:11">
      <c r="A78" s="14" t="s">
        <v>193</v>
      </c>
      <c r="B78" s="36" t="s">
        <v>200</v>
      </c>
      <c r="C78" s="38" t="s">
        <v>201</v>
      </c>
      <c r="D78" s="16">
        <v>2</v>
      </c>
      <c r="E78" s="17"/>
      <c r="F78" s="17">
        <v>2</v>
      </c>
      <c r="G78" s="17"/>
      <c r="H78" s="18">
        <f t="shared" si="4"/>
        <v>2</v>
      </c>
      <c r="I78" s="19">
        <f t="shared" si="5"/>
        <v>1020</v>
      </c>
      <c r="J78" s="1">
        <f>VLOOKUP(C78,[1]农村低保!$D:$M,10,0)</f>
        <v>1020</v>
      </c>
      <c r="K78" s="1">
        <f t="shared" si="6"/>
        <v>0</v>
      </c>
    </row>
    <row r="79" s="2" customFormat="1" ht="16" customHeight="1" spans="1:11">
      <c r="A79" s="14" t="s">
        <v>196</v>
      </c>
      <c r="B79" s="23" t="s">
        <v>200</v>
      </c>
      <c r="C79" s="23" t="s">
        <v>203</v>
      </c>
      <c r="D79" s="18">
        <v>4</v>
      </c>
      <c r="E79" s="21">
        <v>1</v>
      </c>
      <c r="F79" s="21">
        <v>2</v>
      </c>
      <c r="G79" s="21">
        <v>1</v>
      </c>
      <c r="H79" s="18">
        <f t="shared" si="4"/>
        <v>4</v>
      </c>
      <c r="I79" s="19">
        <f t="shared" si="5"/>
        <v>2040</v>
      </c>
      <c r="J79" s="1">
        <f>VLOOKUP(C79,[1]农村低保!$D:$M,10,0)</f>
        <v>2040</v>
      </c>
      <c r="K79" s="1">
        <f t="shared" si="6"/>
        <v>0</v>
      </c>
    </row>
    <row r="80" s="2" customFormat="1" ht="16" customHeight="1" spans="1:11">
      <c r="A80" s="14" t="s">
        <v>199</v>
      </c>
      <c r="B80" s="33" t="s">
        <v>200</v>
      </c>
      <c r="C80" s="21" t="s">
        <v>205</v>
      </c>
      <c r="D80" s="18">
        <v>4</v>
      </c>
      <c r="E80" s="21">
        <v>1</v>
      </c>
      <c r="F80" s="21">
        <v>2</v>
      </c>
      <c r="G80" s="21">
        <v>1</v>
      </c>
      <c r="H80" s="18">
        <f t="shared" si="4"/>
        <v>4</v>
      </c>
      <c r="I80" s="19">
        <f t="shared" si="5"/>
        <v>2040</v>
      </c>
      <c r="J80" s="1">
        <f>VLOOKUP(C80,[1]农村低保!$D:$M,10,0)</f>
        <v>2040</v>
      </c>
      <c r="K80" s="1">
        <f t="shared" si="6"/>
        <v>0</v>
      </c>
    </row>
    <row r="81" s="2" customFormat="1" ht="16" customHeight="1" spans="1:11">
      <c r="A81" s="14" t="s">
        <v>202</v>
      </c>
      <c r="B81" s="36" t="s">
        <v>207</v>
      </c>
      <c r="C81" s="16" t="s">
        <v>208</v>
      </c>
      <c r="D81" s="16">
        <v>1</v>
      </c>
      <c r="E81" s="17"/>
      <c r="F81" s="17">
        <v>1</v>
      </c>
      <c r="G81" s="17"/>
      <c r="H81" s="18">
        <f t="shared" si="4"/>
        <v>1</v>
      </c>
      <c r="I81" s="19">
        <f t="shared" si="5"/>
        <v>510</v>
      </c>
      <c r="J81" s="1">
        <f>VLOOKUP(C81,[1]农村低保!$D:$M,10,0)</f>
        <v>510</v>
      </c>
      <c r="K81" s="1">
        <f t="shared" si="6"/>
        <v>0</v>
      </c>
    </row>
    <row r="82" s="2" customFormat="1" ht="16" customHeight="1" spans="1:11">
      <c r="A82" s="14" t="s">
        <v>204</v>
      </c>
      <c r="B82" s="36" t="s">
        <v>210</v>
      </c>
      <c r="C82" s="16" t="s">
        <v>211</v>
      </c>
      <c r="D82" s="16">
        <v>1</v>
      </c>
      <c r="E82" s="17"/>
      <c r="F82" s="17">
        <v>1</v>
      </c>
      <c r="G82" s="17"/>
      <c r="H82" s="18">
        <f t="shared" si="4"/>
        <v>1</v>
      </c>
      <c r="I82" s="19">
        <f t="shared" si="5"/>
        <v>510</v>
      </c>
      <c r="J82" s="1">
        <f>VLOOKUP(C82,[1]农村低保!$D:$M,10,0)</f>
        <v>510</v>
      </c>
      <c r="K82" s="1">
        <f t="shared" si="6"/>
        <v>0</v>
      </c>
    </row>
    <row r="83" s="2" customFormat="1" ht="16" customHeight="1" spans="1:11">
      <c r="A83" s="14" t="s">
        <v>206</v>
      </c>
      <c r="B83" s="36" t="s">
        <v>210</v>
      </c>
      <c r="C83" s="21" t="s">
        <v>213</v>
      </c>
      <c r="D83" s="18">
        <v>1</v>
      </c>
      <c r="E83" s="21">
        <v>1</v>
      </c>
      <c r="F83" s="21"/>
      <c r="G83" s="21"/>
      <c r="H83" s="18">
        <f t="shared" si="4"/>
        <v>1</v>
      </c>
      <c r="I83" s="19">
        <f t="shared" si="5"/>
        <v>650</v>
      </c>
      <c r="J83" s="1">
        <f>VLOOKUP(C83,[1]农村低保!$D:$M,10,0)</f>
        <v>650</v>
      </c>
      <c r="K83" s="1">
        <f t="shared" si="6"/>
        <v>0</v>
      </c>
    </row>
    <row r="84" s="2" customFormat="1" ht="16" customHeight="1" spans="1:11">
      <c r="A84" s="14" t="s">
        <v>209</v>
      </c>
      <c r="B84" s="36" t="s">
        <v>1263</v>
      </c>
      <c r="C84" s="16" t="s">
        <v>1264</v>
      </c>
      <c r="D84" s="16">
        <v>2</v>
      </c>
      <c r="E84" s="17"/>
      <c r="F84" s="17">
        <v>2</v>
      </c>
      <c r="G84" s="17"/>
      <c r="H84" s="18">
        <f t="shared" si="4"/>
        <v>2</v>
      </c>
      <c r="I84" s="19">
        <f t="shared" si="5"/>
        <v>1020</v>
      </c>
      <c r="J84" s="1">
        <f>VLOOKUP(C84,[1]农村低保!$D:$M,10,0)</f>
        <v>1020</v>
      </c>
      <c r="K84" s="1">
        <f t="shared" si="6"/>
        <v>0</v>
      </c>
    </row>
    <row r="85" s="2" customFormat="1" ht="16" customHeight="1" spans="1:11">
      <c r="A85" s="14" t="s">
        <v>212</v>
      </c>
      <c r="B85" s="36" t="s">
        <v>215</v>
      </c>
      <c r="C85" s="16" t="s">
        <v>216</v>
      </c>
      <c r="D85" s="16">
        <v>2</v>
      </c>
      <c r="E85" s="17">
        <v>1</v>
      </c>
      <c r="F85" s="17">
        <v>1</v>
      </c>
      <c r="G85" s="17"/>
      <c r="H85" s="18">
        <f t="shared" si="4"/>
        <v>2</v>
      </c>
      <c r="I85" s="19">
        <f t="shared" si="5"/>
        <v>1160</v>
      </c>
      <c r="J85" s="1">
        <f>VLOOKUP(C85,[1]农村低保!$D:$M,10,0)</f>
        <v>1160</v>
      </c>
      <c r="K85" s="1">
        <f t="shared" si="6"/>
        <v>0</v>
      </c>
    </row>
    <row r="86" s="2" customFormat="1" ht="16" customHeight="1" spans="1:11">
      <c r="A86" s="14" t="s">
        <v>214</v>
      </c>
      <c r="B86" s="23" t="s">
        <v>215</v>
      </c>
      <c r="C86" s="23" t="s">
        <v>218</v>
      </c>
      <c r="D86" s="18">
        <v>3</v>
      </c>
      <c r="E86" s="21"/>
      <c r="F86" s="21">
        <v>2</v>
      </c>
      <c r="G86" s="21">
        <v>1</v>
      </c>
      <c r="H86" s="18">
        <f t="shared" si="4"/>
        <v>3</v>
      </c>
      <c r="I86" s="19">
        <f t="shared" si="5"/>
        <v>1390</v>
      </c>
      <c r="J86" s="1">
        <f>VLOOKUP(C86,[1]农村低保!$D:$M,10,0)</f>
        <v>1390</v>
      </c>
      <c r="K86" s="1">
        <f t="shared" si="6"/>
        <v>0</v>
      </c>
    </row>
    <row r="87" s="2" customFormat="1" ht="16" customHeight="1" spans="1:11">
      <c r="A87" s="14" t="s">
        <v>217</v>
      </c>
      <c r="B87" s="36" t="s">
        <v>157</v>
      </c>
      <c r="C87" s="16" t="s">
        <v>220</v>
      </c>
      <c r="D87" s="16">
        <v>4</v>
      </c>
      <c r="E87" s="17">
        <v>1</v>
      </c>
      <c r="F87" s="17">
        <v>2</v>
      </c>
      <c r="G87" s="17">
        <v>1</v>
      </c>
      <c r="H87" s="18">
        <f t="shared" si="4"/>
        <v>4</v>
      </c>
      <c r="I87" s="19">
        <f t="shared" si="5"/>
        <v>2040</v>
      </c>
      <c r="J87" s="1">
        <f>VLOOKUP(C87,[1]农村低保!$D:$M,10,0)</f>
        <v>2040</v>
      </c>
      <c r="K87" s="1">
        <f t="shared" si="6"/>
        <v>0</v>
      </c>
    </row>
    <row r="88" s="2" customFormat="1" ht="16" customHeight="1" spans="1:11">
      <c r="A88" s="14" t="s">
        <v>219</v>
      </c>
      <c r="B88" s="36" t="s">
        <v>157</v>
      </c>
      <c r="C88" s="16" t="s">
        <v>222</v>
      </c>
      <c r="D88" s="16">
        <v>1</v>
      </c>
      <c r="E88" s="17">
        <v>1</v>
      </c>
      <c r="F88" s="17"/>
      <c r="G88" s="17"/>
      <c r="H88" s="18">
        <f t="shared" si="4"/>
        <v>1</v>
      </c>
      <c r="I88" s="19">
        <f t="shared" si="5"/>
        <v>650</v>
      </c>
      <c r="J88" s="1">
        <f>VLOOKUP(C88,[1]农村低保!$D:$M,10,0)</f>
        <v>650</v>
      </c>
      <c r="K88" s="1">
        <f t="shared" si="6"/>
        <v>0</v>
      </c>
    </row>
    <row r="89" s="2" customFormat="1" ht="16" customHeight="1" spans="1:11">
      <c r="A89" s="14" t="s">
        <v>221</v>
      </c>
      <c r="B89" s="36" t="s">
        <v>224</v>
      </c>
      <c r="C89" s="16" t="s">
        <v>225</v>
      </c>
      <c r="D89" s="16">
        <v>2</v>
      </c>
      <c r="E89" s="17"/>
      <c r="F89" s="17">
        <v>2</v>
      </c>
      <c r="G89" s="17"/>
      <c r="H89" s="18">
        <f t="shared" si="4"/>
        <v>2</v>
      </c>
      <c r="I89" s="19">
        <f t="shared" si="5"/>
        <v>1020</v>
      </c>
      <c r="J89" s="1">
        <f>VLOOKUP(C89,[1]农村低保!$D:$M,10,0)</f>
        <v>1020</v>
      </c>
      <c r="K89" s="1">
        <f t="shared" si="6"/>
        <v>0</v>
      </c>
    </row>
    <row r="90" s="2" customFormat="1" ht="16" customHeight="1" spans="1:11">
      <c r="A90" s="14" t="s">
        <v>223</v>
      </c>
      <c r="B90" s="36" t="s">
        <v>163</v>
      </c>
      <c r="C90" s="16" t="s">
        <v>227</v>
      </c>
      <c r="D90" s="16">
        <v>1</v>
      </c>
      <c r="E90" s="17">
        <v>1</v>
      </c>
      <c r="F90" s="17"/>
      <c r="G90" s="17"/>
      <c r="H90" s="18">
        <f t="shared" si="4"/>
        <v>1</v>
      </c>
      <c r="I90" s="19">
        <f t="shared" si="5"/>
        <v>650</v>
      </c>
      <c r="J90" s="1">
        <f>VLOOKUP(C90,[1]农村低保!$D:$M,10,0)</f>
        <v>650</v>
      </c>
      <c r="K90" s="1">
        <f t="shared" si="6"/>
        <v>0</v>
      </c>
    </row>
    <row r="91" s="2" customFormat="1" ht="16" customHeight="1" spans="1:11">
      <c r="A91" s="14" t="s">
        <v>226</v>
      </c>
      <c r="B91" s="36" t="s">
        <v>163</v>
      </c>
      <c r="C91" s="16" t="s">
        <v>229</v>
      </c>
      <c r="D91" s="16">
        <v>1</v>
      </c>
      <c r="E91" s="17">
        <v>1</v>
      </c>
      <c r="F91" s="17"/>
      <c r="G91" s="17"/>
      <c r="H91" s="18">
        <f t="shared" si="4"/>
        <v>1</v>
      </c>
      <c r="I91" s="19">
        <f t="shared" si="5"/>
        <v>650</v>
      </c>
      <c r="J91" s="1">
        <f>VLOOKUP(C91,[1]农村低保!$D:$M,10,0)</f>
        <v>650</v>
      </c>
      <c r="K91" s="1">
        <f t="shared" si="6"/>
        <v>0</v>
      </c>
    </row>
    <row r="92" s="2" customFormat="1" ht="16" customHeight="1" spans="1:11">
      <c r="A92" s="14" t="s">
        <v>228</v>
      </c>
      <c r="B92" s="36" t="s">
        <v>163</v>
      </c>
      <c r="C92" s="16" t="s">
        <v>1265</v>
      </c>
      <c r="D92" s="16">
        <v>1</v>
      </c>
      <c r="E92" s="17">
        <v>1</v>
      </c>
      <c r="F92" s="17"/>
      <c r="G92" s="17"/>
      <c r="H92" s="18">
        <f t="shared" si="4"/>
        <v>1</v>
      </c>
      <c r="I92" s="19">
        <f t="shared" si="5"/>
        <v>650</v>
      </c>
      <c r="J92" s="1">
        <f>VLOOKUP(C92,[1]农村低保!$D:$M,10,0)</f>
        <v>650</v>
      </c>
      <c r="K92" s="1">
        <f t="shared" si="6"/>
        <v>0</v>
      </c>
    </row>
    <row r="93" s="2" customFormat="1" ht="16" customHeight="1" spans="1:11">
      <c r="A93" s="14" t="s">
        <v>230</v>
      </c>
      <c r="B93" s="18" t="s">
        <v>163</v>
      </c>
      <c r="C93" s="18" t="s">
        <v>231</v>
      </c>
      <c r="D93" s="18">
        <v>1</v>
      </c>
      <c r="E93" s="18"/>
      <c r="F93" s="21">
        <v>1</v>
      </c>
      <c r="G93" s="18"/>
      <c r="H93" s="18">
        <f t="shared" si="4"/>
        <v>1</v>
      </c>
      <c r="I93" s="19">
        <f t="shared" si="5"/>
        <v>510</v>
      </c>
      <c r="J93" s="1">
        <f>VLOOKUP(C93,[1]农村低保!$D:$M,10,0)</f>
        <v>510</v>
      </c>
      <c r="K93" s="1">
        <f t="shared" si="6"/>
        <v>0</v>
      </c>
    </row>
    <row r="94" s="2" customFormat="1" ht="16" customHeight="1" spans="1:11">
      <c r="A94" s="14" t="s">
        <v>232</v>
      </c>
      <c r="B94" s="23" t="s">
        <v>163</v>
      </c>
      <c r="C94" s="23" t="s">
        <v>233</v>
      </c>
      <c r="D94" s="18">
        <v>2</v>
      </c>
      <c r="E94" s="21">
        <v>1</v>
      </c>
      <c r="F94" s="21">
        <v>1</v>
      </c>
      <c r="G94" s="21"/>
      <c r="H94" s="18">
        <f t="shared" si="4"/>
        <v>2</v>
      </c>
      <c r="I94" s="19">
        <f t="shared" si="5"/>
        <v>1160</v>
      </c>
      <c r="J94" s="1">
        <f>VLOOKUP(C94,[1]农村低保!$D:$M,10,0)</f>
        <v>1160</v>
      </c>
      <c r="K94" s="1">
        <f t="shared" si="6"/>
        <v>0</v>
      </c>
    </row>
    <row r="95" s="2" customFormat="1" ht="16" customHeight="1" spans="1:11">
      <c r="A95" s="14" t="s">
        <v>234</v>
      </c>
      <c r="B95" s="40" t="s">
        <v>237</v>
      </c>
      <c r="C95" s="40" t="s">
        <v>246</v>
      </c>
      <c r="D95" s="21">
        <v>2</v>
      </c>
      <c r="E95" s="21">
        <v>2</v>
      </c>
      <c r="F95" s="21"/>
      <c r="G95" s="21"/>
      <c r="H95" s="18" t="s">
        <v>14</v>
      </c>
      <c r="I95" s="19">
        <f t="shared" si="5"/>
        <v>1300</v>
      </c>
      <c r="J95" s="1">
        <f>VLOOKUP(C95,[1]农村低保!$D:$M,10,0)</f>
        <v>1300</v>
      </c>
      <c r="K95" s="1">
        <f t="shared" si="6"/>
        <v>0</v>
      </c>
    </row>
    <row r="96" s="2" customFormat="1" ht="16" customHeight="1" spans="1:11">
      <c r="A96" s="14" t="s">
        <v>236</v>
      </c>
      <c r="B96" s="18" t="s">
        <v>248</v>
      </c>
      <c r="C96" s="18" t="s">
        <v>249</v>
      </c>
      <c r="D96" s="31">
        <v>1</v>
      </c>
      <c r="E96" s="18">
        <v>1</v>
      </c>
      <c r="F96" s="18"/>
      <c r="G96" s="18"/>
      <c r="H96" s="18">
        <f t="shared" ref="H96:H159" si="7">SUM(E96:G96)</f>
        <v>1</v>
      </c>
      <c r="I96" s="19">
        <f t="shared" si="5"/>
        <v>650</v>
      </c>
      <c r="J96" s="1">
        <f>VLOOKUP(C96,[1]农村低保!$D:$M,10,0)</f>
        <v>650</v>
      </c>
      <c r="K96" s="1">
        <f t="shared" si="6"/>
        <v>0</v>
      </c>
    </row>
    <row r="97" s="2" customFormat="1" ht="16" customHeight="1" spans="1:11">
      <c r="A97" s="14" t="s">
        <v>239</v>
      </c>
      <c r="B97" s="18" t="s">
        <v>251</v>
      </c>
      <c r="C97" s="18" t="s">
        <v>252</v>
      </c>
      <c r="D97" s="22">
        <v>2</v>
      </c>
      <c r="E97" s="21">
        <v>2</v>
      </c>
      <c r="F97" s="18"/>
      <c r="G97" s="18"/>
      <c r="H97" s="18">
        <f t="shared" si="7"/>
        <v>2</v>
      </c>
      <c r="I97" s="19">
        <f t="shared" si="5"/>
        <v>1300</v>
      </c>
      <c r="J97" s="1">
        <f>VLOOKUP(C97,[1]农村低保!$D:$M,10,0)</f>
        <v>1300</v>
      </c>
      <c r="K97" s="1">
        <f t="shared" si="6"/>
        <v>0</v>
      </c>
    </row>
    <row r="98" s="2" customFormat="1" ht="16" customHeight="1" spans="1:11">
      <c r="A98" s="14" t="s">
        <v>242</v>
      </c>
      <c r="B98" s="18" t="s">
        <v>251</v>
      </c>
      <c r="C98" s="18" t="s">
        <v>254</v>
      </c>
      <c r="D98" s="22">
        <v>1</v>
      </c>
      <c r="E98" s="18">
        <v>1</v>
      </c>
      <c r="F98" s="18"/>
      <c r="G98" s="18"/>
      <c r="H98" s="18">
        <f t="shared" si="7"/>
        <v>1</v>
      </c>
      <c r="I98" s="19">
        <f t="shared" si="5"/>
        <v>650</v>
      </c>
      <c r="J98" s="1">
        <f>VLOOKUP(C98,[1]农村低保!$D:$M,10,0)</f>
        <v>650</v>
      </c>
      <c r="K98" s="1">
        <f t="shared" si="6"/>
        <v>0</v>
      </c>
    </row>
    <row r="99" s="2" customFormat="1" ht="16" customHeight="1" spans="1:11">
      <c r="A99" s="14" t="s">
        <v>245</v>
      </c>
      <c r="B99" s="18" t="s">
        <v>251</v>
      </c>
      <c r="C99" s="28" t="s">
        <v>256</v>
      </c>
      <c r="D99" s="31">
        <v>2</v>
      </c>
      <c r="E99" s="18"/>
      <c r="F99" s="21">
        <v>1</v>
      </c>
      <c r="G99" s="21">
        <v>1</v>
      </c>
      <c r="H99" s="18">
        <f t="shared" si="7"/>
        <v>2</v>
      </c>
      <c r="I99" s="19">
        <f t="shared" si="5"/>
        <v>880</v>
      </c>
      <c r="J99" s="1">
        <f>VLOOKUP(C99,[1]农村低保!$D:$M,10,0)</f>
        <v>880</v>
      </c>
      <c r="K99" s="1">
        <f t="shared" si="6"/>
        <v>0</v>
      </c>
    </row>
    <row r="100" s="2" customFormat="1" ht="16" customHeight="1" spans="1:11">
      <c r="A100" s="14" t="s">
        <v>247</v>
      </c>
      <c r="B100" s="18" t="s">
        <v>240</v>
      </c>
      <c r="C100" s="18" t="s">
        <v>258</v>
      </c>
      <c r="D100" s="31">
        <v>3</v>
      </c>
      <c r="E100" s="18"/>
      <c r="F100" s="21">
        <v>3</v>
      </c>
      <c r="G100" s="18"/>
      <c r="H100" s="18">
        <f t="shared" si="7"/>
        <v>3</v>
      </c>
      <c r="I100" s="19">
        <f t="shared" si="5"/>
        <v>1530</v>
      </c>
      <c r="J100" s="1">
        <f>VLOOKUP(C100,[1]农村低保!$D:$M,10,0)</f>
        <v>1530</v>
      </c>
      <c r="K100" s="1">
        <f t="shared" si="6"/>
        <v>0</v>
      </c>
    </row>
    <row r="101" s="2" customFormat="1" ht="16" customHeight="1" spans="1:11">
      <c r="A101" s="14" t="s">
        <v>250</v>
      </c>
      <c r="B101" s="18" t="s">
        <v>240</v>
      </c>
      <c r="C101" s="18" t="s">
        <v>260</v>
      </c>
      <c r="D101" s="22">
        <v>1</v>
      </c>
      <c r="E101" s="18">
        <v>1</v>
      </c>
      <c r="F101" s="18"/>
      <c r="G101" s="18"/>
      <c r="H101" s="18">
        <f t="shared" si="7"/>
        <v>1</v>
      </c>
      <c r="I101" s="19">
        <f t="shared" si="5"/>
        <v>650</v>
      </c>
      <c r="J101" s="1">
        <f>VLOOKUP(C101,[1]农村低保!$D:$M,10,0)</f>
        <v>650</v>
      </c>
      <c r="K101" s="1">
        <f t="shared" si="6"/>
        <v>0</v>
      </c>
    </row>
    <row r="102" s="2" customFormat="1" ht="16" customHeight="1" spans="1:11">
      <c r="A102" s="14" t="s">
        <v>253</v>
      </c>
      <c r="B102" s="18" t="s">
        <v>240</v>
      </c>
      <c r="C102" s="18" t="s">
        <v>262</v>
      </c>
      <c r="D102" s="22">
        <v>1</v>
      </c>
      <c r="E102" s="21">
        <v>1</v>
      </c>
      <c r="F102" s="21"/>
      <c r="G102" s="18"/>
      <c r="H102" s="18">
        <f t="shared" si="7"/>
        <v>1</v>
      </c>
      <c r="I102" s="19">
        <f t="shared" si="5"/>
        <v>650</v>
      </c>
      <c r="J102" s="1">
        <f>VLOOKUP(C102,[1]农村低保!$D:$M,10,0)</f>
        <v>650</v>
      </c>
      <c r="K102" s="1">
        <f t="shared" si="6"/>
        <v>0</v>
      </c>
    </row>
    <row r="103" s="2" customFormat="1" ht="16" customHeight="1" spans="1:11">
      <c r="A103" s="14" t="s">
        <v>255</v>
      </c>
      <c r="B103" s="18" t="s">
        <v>240</v>
      </c>
      <c r="C103" s="18" t="s">
        <v>264</v>
      </c>
      <c r="D103" s="22">
        <v>4</v>
      </c>
      <c r="E103" s="21"/>
      <c r="F103" s="21">
        <v>3</v>
      </c>
      <c r="G103" s="21">
        <v>1</v>
      </c>
      <c r="H103" s="18">
        <f t="shared" si="7"/>
        <v>4</v>
      </c>
      <c r="I103" s="19">
        <f t="shared" si="5"/>
        <v>1900</v>
      </c>
      <c r="J103" s="1">
        <f>VLOOKUP(C103,[1]农村低保!$D:$M,10,0)</f>
        <v>1900</v>
      </c>
      <c r="K103" s="1">
        <f t="shared" si="6"/>
        <v>0</v>
      </c>
    </row>
    <row r="104" s="2" customFormat="1" ht="16" customHeight="1" spans="1:11">
      <c r="A104" s="14" t="s">
        <v>257</v>
      </c>
      <c r="B104" s="18" t="s">
        <v>240</v>
      </c>
      <c r="C104" s="18" t="s">
        <v>266</v>
      </c>
      <c r="D104" s="18">
        <v>1</v>
      </c>
      <c r="E104" s="21"/>
      <c r="F104" s="21">
        <v>1</v>
      </c>
      <c r="G104" s="21"/>
      <c r="H104" s="18">
        <f t="shared" si="7"/>
        <v>1</v>
      </c>
      <c r="I104" s="19">
        <f t="shared" si="5"/>
        <v>510</v>
      </c>
      <c r="J104" s="1">
        <f>VLOOKUP(C104,[1]农村低保!$D:$M,10,0)</f>
        <v>510</v>
      </c>
      <c r="K104" s="1">
        <f t="shared" si="6"/>
        <v>0</v>
      </c>
    </row>
    <row r="105" s="2" customFormat="1" ht="16" customHeight="1" spans="1:11">
      <c r="A105" s="14" t="s">
        <v>259</v>
      </c>
      <c r="B105" s="21" t="s">
        <v>268</v>
      </c>
      <c r="C105" s="21" t="s">
        <v>269</v>
      </c>
      <c r="D105" s="18">
        <v>2</v>
      </c>
      <c r="E105" s="21"/>
      <c r="F105" s="21">
        <v>2</v>
      </c>
      <c r="G105" s="21"/>
      <c r="H105" s="18">
        <f t="shared" si="7"/>
        <v>2</v>
      </c>
      <c r="I105" s="21">
        <f t="shared" si="5"/>
        <v>1020</v>
      </c>
      <c r="J105" s="1">
        <f>VLOOKUP(C105,[1]农村低保!$D:$M,10,0)</f>
        <v>1020</v>
      </c>
      <c r="K105" s="1">
        <f t="shared" si="6"/>
        <v>0</v>
      </c>
    </row>
    <row r="106" s="2" customFormat="1" ht="16" customHeight="1" spans="1:11">
      <c r="A106" s="14" t="s">
        <v>261</v>
      </c>
      <c r="B106" s="41" t="s">
        <v>243</v>
      </c>
      <c r="C106" s="42" t="s">
        <v>271</v>
      </c>
      <c r="D106" s="21">
        <v>1</v>
      </c>
      <c r="E106" s="21">
        <v>1</v>
      </c>
      <c r="F106" s="21"/>
      <c r="G106" s="21"/>
      <c r="H106" s="18">
        <f t="shared" si="7"/>
        <v>1</v>
      </c>
      <c r="I106" s="19">
        <f t="shared" si="5"/>
        <v>650</v>
      </c>
      <c r="J106" s="1">
        <f>VLOOKUP(C106,[1]农村低保!$D:$M,10,0)</f>
        <v>650</v>
      </c>
      <c r="K106" s="1">
        <f t="shared" si="6"/>
        <v>0</v>
      </c>
    </row>
    <row r="107" s="2" customFormat="1" ht="16" customHeight="1" spans="1:11">
      <c r="A107" s="14" t="s">
        <v>263</v>
      </c>
      <c r="B107" s="43" t="s">
        <v>243</v>
      </c>
      <c r="C107" s="43" t="s">
        <v>273</v>
      </c>
      <c r="D107" s="18">
        <v>2</v>
      </c>
      <c r="E107" s="21">
        <v>1</v>
      </c>
      <c r="F107" s="21">
        <v>1</v>
      </c>
      <c r="G107" s="21"/>
      <c r="H107" s="18">
        <f t="shared" si="7"/>
        <v>2</v>
      </c>
      <c r="I107" s="19">
        <f t="shared" si="5"/>
        <v>1160</v>
      </c>
      <c r="J107" s="1">
        <f>VLOOKUP(C107,[1]农村低保!$D:$M,10,0)</f>
        <v>1160</v>
      </c>
      <c r="K107" s="1">
        <f t="shared" si="6"/>
        <v>0</v>
      </c>
    </row>
    <row r="108" s="2" customFormat="1" ht="16" customHeight="1" spans="1:11">
      <c r="A108" s="14" t="s">
        <v>265</v>
      </c>
      <c r="B108" s="18" t="s">
        <v>243</v>
      </c>
      <c r="C108" s="18" t="s">
        <v>275</v>
      </c>
      <c r="D108" s="22">
        <v>1</v>
      </c>
      <c r="E108" s="18">
        <v>1</v>
      </c>
      <c r="F108" s="18"/>
      <c r="G108" s="18"/>
      <c r="H108" s="18">
        <f t="shared" si="7"/>
        <v>1</v>
      </c>
      <c r="I108" s="19">
        <f t="shared" si="5"/>
        <v>650</v>
      </c>
      <c r="J108" s="1">
        <f>VLOOKUP(C108,[1]农村低保!$D:$M,10,0)</f>
        <v>650</v>
      </c>
      <c r="K108" s="1">
        <f t="shared" si="6"/>
        <v>0</v>
      </c>
    </row>
    <row r="109" s="2" customFormat="1" ht="16" customHeight="1" spans="1:11">
      <c r="A109" s="14" t="s">
        <v>267</v>
      </c>
      <c r="B109" s="18" t="s">
        <v>243</v>
      </c>
      <c r="C109" s="18" t="s">
        <v>277</v>
      </c>
      <c r="D109" s="18">
        <v>3</v>
      </c>
      <c r="E109" s="21">
        <v>1</v>
      </c>
      <c r="F109" s="21">
        <v>2</v>
      </c>
      <c r="G109" s="21"/>
      <c r="H109" s="18">
        <f t="shared" si="7"/>
        <v>3</v>
      </c>
      <c r="I109" s="19">
        <f t="shared" si="5"/>
        <v>1670</v>
      </c>
      <c r="J109" s="1">
        <f>VLOOKUP(C109,[1]农村低保!$D:$M,10,0)</f>
        <v>1670</v>
      </c>
      <c r="K109" s="1">
        <f t="shared" si="6"/>
        <v>0</v>
      </c>
    </row>
    <row r="110" s="2" customFormat="1" ht="16" customHeight="1" spans="1:11">
      <c r="A110" s="14" t="s">
        <v>270</v>
      </c>
      <c r="B110" s="18" t="s">
        <v>237</v>
      </c>
      <c r="C110" s="18" t="s">
        <v>279</v>
      </c>
      <c r="D110" s="21">
        <v>1</v>
      </c>
      <c r="E110" s="21">
        <v>1</v>
      </c>
      <c r="F110" s="21"/>
      <c r="G110" s="21"/>
      <c r="H110" s="18">
        <f t="shared" si="7"/>
        <v>1</v>
      </c>
      <c r="I110" s="19">
        <f t="shared" si="5"/>
        <v>650</v>
      </c>
      <c r="J110" s="1">
        <f>VLOOKUP(C110,[1]农村低保!$D:$M,10,0)</f>
        <v>650</v>
      </c>
      <c r="K110" s="1">
        <f t="shared" si="6"/>
        <v>0</v>
      </c>
    </row>
    <row r="111" s="2" customFormat="1" ht="16" customHeight="1" spans="1:11">
      <c r="A111" s="14" t="s">
        <v>272</v>
      </c>
      <c r="B111" s="18" t="s">
        <v>281</v>
      </c>
      <c r="C111" s="18" t="s">
        <v>282</v>
      </c>
      <c r="D111" s="22">
        <v>1</v>
      </c>
      <c r="E111" s="18">
        <v>1</v>
      </c>
      <c r="F111" s="18"/>
      <c r="G111" s="18"/>
      <c r="H111" s="18">
        <f t="shared" si="7"/>
        <v>1</v>
      </c>
      <c r="I111" s="19">
        <f t="shared" si="5"/>
        <v>650</v>
      </c>
      <c r="J111" s="1">
        <f>VLOOKUP(C111,[1]农村低保!$D:$M,10,0)</f>
        <v>650</v>
      </c>
      <c r="K111" s="1">
        <f t="shared" si="6"/>
        <v>0</v>
      </c>
    </row>
    <row r="112" s="2" customFormat="1" ht="16" customHeight="1" spans="1:11">
      <c r="A112" s="14" t="s">
        <v>274</v>
      </c>
      <c r="B112" s="18" t="s">
        <v>281</v>
      </c>
      <c r="C112" s="18" t="s">
        <v>284</v>
      </c>
      <c r="D112" s="22">
        <v>2</v>
      </c>
      <c r="E112" s="18">
        <v>2</v>
      </c>
      <c r="F112" s="18"/>
      <c r="G112" s="18"/>
      <c r="H112" s="18">
        <f t="shared" si="7"/>
        <v>2</v>
      </c>
      <c r="I112" s="19">
        <f t="shared" si="5"/>
        <v>1300</v>
      </c>
      <c r="J112" s="1">
        <f>VLOOKUP(C112,[1]农村低保!$D:$M,10,0)</f>
        <v>1300</v>
      </c>
      <c r="K112" s="1">
        <f t="shared" si="6"/>
        <v>0</v>
      </c>
    </row>
    <row r="113" s="2" customFormat="1" ht="16" customHeight="1" spans="1:11">
      <c r="A113" s="14" t="s">
        <v>276</v>
      </c>
      <c r="B113" s="18" t="s">
        <v>281</v>
      </c>
      <c r="C113" s="18" t="s">
        <v>286</v>
      </c>
      <c r="D113" s="22">
        <v>2</v>
      </c>
      <c r="E113" s="18">
        <v>1</v>
      </c>
      <c r="F113" s="18">
        <v>1</v>
      </c>
      <c r="G113" s="18"/>
      <c r="H113" s="18">
        <f t="shared" si="7"/>
        <v>2</v>
      </c>
      <c r="I113" s="19">
        <f t="shared" si="5"/>
        <v>1160</v>
      </c>
      <c r="J113" s="1">
        <f>VLOOKUP(C113,[1]农村低保!$D:$M,10,0)</f>
        <v>1160</v>
      </c>
      <c r="K113" s="1">
        <f t="shared" si="6"/>
        <v>0</v>
      </c>
    </row>
    <row r="114" s="2" customFormat="1" ht="16" customHeight="1" spans="1:11">
      <c r="A114" s="14" t="s">
        <v>278</v>
      </c>
      <c r="B114" s="18" t="s">
        <v>281</v>
      </c>
      <c r="C114" s="18" t="s">
        <v>288</v>
      </c>
      <c r="D114" s="22">
        <v>2</v>
      </c>
      <c r="E114" s="18">
        <v>2</v>
      </c>
      <c r="F114" s="18"/>
      <c r="G114" s="18"/>
      <c r="H114" s="18">
        <f t="shared" si="7"/>
        <v>2</v>
      </c>
      <c r="I114" s="19">
        <f t="shared" si="5"/>
        <v>1300</v>
      </c>
      <c r="J114" s="1">
        <f>VLOOKUP(C114,[1]农村低保!$D:$M,10,0)</f>
        <v>1300</v>
      </c>
      <c r="K114" s="1">
        <f t="shared" si="6"/>
        <v>0</v>
      </c>
    </row>
    <row r="115" s="2" customFormat="1" ht="16" customHeight="1" spans="1:11">
      <c r="A115" s="14" t="s">
        <v>280</v>
      </c>
      <c r="B115" s="18" t="s">
        <v>290</v>
      </c>
      <c r="C115" s="18" t="s">
        <v>291</v>
      </c>
      <c r="D115" s="22">
        <v>2</v>
      </c>
      <c r="E115" s="21">
        <v>2</v>
      </c>
      <c r="F115" s="21"/>
      <c r="G115" s="18"/>
      <c r="H115" s="18">
        <f t="shared" si="7"/>
        <v>2</v>
      </c>
      <c r="I115" s="19">
        <f t="shared" si="5"/>
        <v>1300</v>
      </c>
      <c r="J115" s="1">
        <f>VLOOKUP(C115,[1]农村低保!$D:$M,10,0)</f>
        <v>1300</v>
      </c>
      <c r="K115" s="1">
        <f t="shared" si="6"/>
        <v>0</v>
      </c>
    </row>
    <row r="116" s="2" customFormat="1" ht="16" customHeight="1" spans="1:11">
      <c r="A116" s="14" t="s">
        <v>283</v>
      </c>
      <c r="B116" s="18" t="s">
        <v>293</v>
      </c>
      <c r="C116" s="18" t="s">
        <v>294</v>
      </c>
      <c r="D116" s="22">
        <v>2</v>
      </c>
      <c r="E116" s="18">
        <v>1</v>
      </c>
      <c r="F116" s="18">
        <v>1</v>
      </c>
      <c r="G116" s="18"/>
      <c r="H116" s="18">
        <f t="shared" si="7"/>
        <v>2</v>
      </c>
      <c r="I116" s="19">
        <f t="shared" si="5"/>
        <v>1160</v>
      </c>
      <c r="J116" s="1">
        <f>VLOOKUP(C116,[1]农村低保!$D:$M,10,0)</f>
        <v>1160</v>
      </c>
      <c r="K116" s="1">
        <f t="shared" si="6"/>
        <v>0</v>
      </c>
    </row>
    <row r="117" s="2" customFormat="1" ht="16" customHeight="1" spans="1:11">
      <c r="A117" s="14" t="s">
        <v>285</v>
      </c>
      <c r="B117" s="18" t="s">
        <v>293</v>
      </c>
      <c r="C117" s="18" t="s">
        <v>296</v>
      </c>
      <c r="D117" s="22">
        <v>2</v>
      </c>
      <c r="E117" s="18">
        <v>1</v>
      </c>
      <c r="F117" s="18">
        <v>1</v>
      </c>
      <c r="G117" s="18"/>
      <c r="H117" s="18">
        <f t="shared" si="7"/>
        <v>2</v>
      </c>
      <c r="I117" s="19">
        <f t="shared" si="5"/>
        <v>1160</v>
      </c>
      <c r="J117" s="1">
        <f>VLOOKUP(C117,[1]农村低保!$D:$M,10,0)</f>
        <v>1160</v>
      </c>
      <c r="K117" s="1">
        <f t="shared" si="6"/>
        <v>0</v>
      </c>
    </row>
    <row r="118" s="2" customFormat="1" ht="16" customHeight="1" spans="1:11">
      <c r="A118" s="14" t="s">
        <v>287</v>
      </c>
      <c r="B118" s="18" t="s">
        <v>298</v>
      </c>
      <c r="C118" s="18" t="s">
        <v>299</v>
      </c>
      <c r="D118" s="22">
        <v>1</v>
      </c>
      <c r="E118" s="18"/>
      <c r="F118" s="18">
        <v>1</v>
      </c>
      <c r="G118" s="18"/>
      <c r="H118" s="18">
        <f t="shared" si="7"/>
        <v>1</v>
      </c>
      <c r="I118" s="19">
        <f t="shared" si="5"/>
        <v>510</v>
      </c>
      <c r="J118" s="1">
        <f>VLOOKUP(C118,[1]农村低保!$D:$M,10,0)</f>
        <v>510</v>
      </c>
      <c r="K118" s="1">
        <f t="shared" si="6"/>
        <v>0</v>
      </c>
    </row>
    <row r="119" s="2" customFormat="1" ht="16" customHeight="1" spans="1:11">
      <c r="A119" s="14" t="s">
        <v>289</v>
      </c>
      <c r="B119" s="18" t="s">
        <v>298</v>
      </c>
      <c r="C119" s="18" t="s">
        <v>301</v>
      </c>
      <c r="D119" s="22">
        <v>5</v>
      </c>
      <c r="E119" s="18">
        <v>1</v>
      </c>
      <c r="F119" s="18">
        <v>3</v>
      </c>
      <c r="G119" s="18">
        <v>1</v>
      </c>
      <c r="H119" s="18">
        <f t="shared" si="7"/>
        <v>5</v>
      </c>
      <c r="I119" s="19">
        <f t="shared" si="5"/>
        <v>2550</v>
      </c>
      <c r="J119" s="1">
        <f>VLOOKUP(C119,[1]农村低保!$D:$M,10,0)</f>
        <v>2550</v>
      </c>
      <c r="K119" s="1">
        <f t="shared" si="6"/>
        <v>0</v>
      </c>
    </row>
    <row r="120" s="2" customFormat="1" ht="16" customHeight="1" spans="1:11">
      <c r="A120" s="14" t="s">
        <v>292</v>
      </c>
      <c r="B120" s="18" t="s">
        <v>298</v>
      </c>
      <c r="C120" s="18" t="s">
        <v>303</v>
      </c>
      <c r="D120" s="22">
        <v>1</v>
      </c>
      <c r="E120" s="18">
        <v>1</v>
      </c>
      <c r="F120" s="18"/>
      <c r="G120" s="18"/>
      <c r="H120" s="18">
        <f t="shared" si="7"/>
        <v>1</v>
      </c>
      <c r="I120" s="19">
        <f t="shared" si="5"/>
        <v>650</v>
      </c>
      <c r="J120" s="1">
        <f>VLOOKUP(C120,[1]农村低保!$D:$M,10,0)</f>
        <v>650</v>
      </c>
      <c r="K120" s="1">
        <f t="shared" si="6"/>
        <v>0</v>
      </c>
    </row>
    <row r="121" s="2" customFormat="1" ht="16" customHeight="1" spans="1:11">
      <c r="A121" s="14" t="s">
        <v>295</v>
      </c>
      <c r="B121" s="18" t="s">
        <v>298</v>
      </c>
      <c r="C121" s="18" t="s">
        <v>305</v>
      </c>
      <c r="D121" s="22">
        <v>4</v>
      </c>
      <c r="E121" s="18">
        <v>1</v>
      </c>
      <c r="F121" s="18">
        <v>2</v>
      </c>
      <c r="G121" s="18">
        <v>1</v>
      </c>
      <c r="H121" s="18">
        <f t="shared" si="7"/>
        <v>4</v>
      </c>
      <c r="I121" s="19">
        <f t="shared" si="5"/>
        <v>2040</v>
      </c>
      <c r="J121" s="1">
        <f>VLOOKUP(C121,[1]农村低保!$D:$M,10,0)</f>
        <v>2040</v>
      </c>
      <c r="K121" s="1">
        <f t="shared" si="6"/>
        <v>0</v>
      </c>
    </row>
    <row r="122" s="2" customFormat="1" ht="16" customHeight="1" spans="1:11">
      <c r="A122" s="14" t="s">
        <v>297</v>
      </c>
      <c r="B122" s="18" t="s">
        <v>307</v>
      </c>
      <c r="C122" s="18" t="s">
        <v>308</v>
      </c>
      <c r="D122" s="18">
        <v>3</v>
      </c>
      <c r="E122" s="21">
        <v>1</v>
      </c>
      <c r="F122" s="21">
        <v>1</v>
      </c>
      <c r="G122" s="21">
        <v>1</v>
      </c>
      <c r="H122" s="18">
        <f t="shared" si="7"/>
        <v>3</v>
      </c>
      <c r="I122" s="19">
        <f t="shared" si="5"/>
        <v>1530</v>
      </c>
      <c r="J122" s="1">
        <f>VLOOKUP(C122,[1]农村低保!$D:$M,10,0)</f>
        <v>1530</v>
      </c>
      <c r="K122" s="1">
        <f t="shared" si="6"/>
        <v>0</v>
      </c>
    </row>
    <row r="123" s="2" customFormat="1" ht="16" customHeight="1" spans="1:11">
      <c r="A123" s="14" t="s">
        <v>300</v>
      </c>
      <c r="B123" s="18" t="s">
        <v>307</v>
      </c>
      <c r="C123" s="18" t="s">
        <v>310</v>
      </c>
      <c r="D123" s="18">
        <v>1</v>
      </c>
      <c r="E123" s="18"/>
      <c r="F123" s="21">
        <v>1</v>
      </c>
      <c r="G123" s="21"/>
      <c r="H123" s="18">
        <f t="shared" si="7"/>
        <v>1</v>
      </c>
      <c r="I123" s="19">
        <f t="shared" si="5"/>
        <v>510</v>
      </c>
      <c r="J123" s="1">
        <f>VLOOKUP(C123,[1]农村低保!$D:$M,10,0)</f>
        <v>510</v>
      </c>
      <c r="K123" s="1">
        <f t="shared" si="6"/>
        <v>0</v>
      </c>
    </row>
    <row r="124" s="2" customFormat="1" ht="16" customHeight="1" spans="1:11">
      <c r="A124" s="14" t="s">
        <v>302</v>
      </c>
      <c r="B124" s="21" t="s">
        <v>307</v>
      </c>
      <c r="C124" s="21" t="s">
        <v>312</v>
      </c>
      <c r="D124" s="18">
        <v>1</v>
      </c>
      <c r="E124" s="21">
        <v>1</v>
      </c>
      <c r="F124" s="21"/>
      <c r="G124" s="21"/>
      <c r="H124" s="18">
        <f t="shared" si="7"/>
        <v>1</v>
      </c>
      <c r="I124" s="21">
        <f t="shared" si="5"/>
        <v>650</v>
      </c>
      <c r="J124" s="1">
        <f>VLOOKUP(C124,[1]农村低保!$D:$M,10,0)</f>
        <v>650</v>
      </c>
      <c r="K124" s="1">
        <f t="shared" si="6"/>
        <v>0</v>
      </c>
    </row>
    <row r="125" s="2" customFormat="1" ht="16" customHeight="1" spans="1:11">
      <c r="A125" s="14" t="s">
        <v>304</v>
      </c>
      <c r="B125" s="18" t="s">
        <v>1266</v>
      </c>
      <c r="C125" s="18" t="s">
        <v>1267</v>
      </c>
      <c r="D125" s="22">
        <v>1</v>
      </c>
      <c r="E125" s="21">
        <v>1</v>
      </c>
      <c r="F125" s="21"/>
      <c r="G125" s="18"/>
      <c r="H125" s="18">
        <f t="shared" si="7"/>
        <v>1</v>
      </c>
      <c r="I125" s="19">
        <f t="shared" si="5"/>
        <v>650</v>
      </c>
      <c r="J125" s="1">
        <f>VLOOKUP(C125,[1]农村低保!$D:$M,10,0)</f>
        <v>650</v>
      </c>
      <c r="K125" s="1">
        <f t="shared" si="6"/>
        <v>0</v>
      </c>
    </row>
    <row r="126" s="4" customFormat="1" ht="16" customHeight="1" spans="1:11">
      <c r="A126" s="14" t="s">
        <v>306</v>
      </c>
      <c r="B126" s="44" t="s">
        <v>314</v>
      </c>
      <c r="C126" s="44" t="s">
        <v>315</v>
      </c>
      <c r="D126" s="18">
        <v>1</v>
      </c>
      <c r="E126" s="21">
        <v>1</v>
      </c>
      <c r="F126" s="21"/>
      <c r="G126" s="21"/>
      <c r="H126" s="18">
        <f t="shared" si="7"/>
        <v>1</v>
      </c>
      <c r="I126" s="21">
        <f t="shared" si="5"/>
        <v>650</v>
      </c>
      <c r="J126" s="1">
        <f>VLOOKUP(C126,[1]农村低保!$D:$M,10,0)</f>
        <v>650</v>
      </c>
      <c r="K126" s="1">
        <f t="shared" si="6"/>
        <v>0</v>
      </c>
    </row>
    <row r="127" s="4" customFormat="1" ht="16" customHeight="1" spans="1:11">
      <c r="A127" s="14" t="s">
        <v>309</v>
      </c>
      <c r="B127" s="18" t="s">
        <v>317</v>
      </c>
      <c r="C127" s="18" t="s">
        <v>318</v>
      </c>
      <c r="D127" s="18">
        <v>4</v>
      </c>
      <c r="E127" s="21">
        <v>1</v>
      </c>
      <c r="F127" s="21">
        <v>1</v>
      </c>
      <c r="G127" s="21">
        <v>2</v>
      </c>
      <c r="H127" s="18">
        <f t="shared" si="7"/>
        <v>4</v>
      </c>
      <c r="I127" s="19">
        <f t="shared" si="5"/>
        <v>1900</v>
      </c>
      <c r="J127" s="1">
        <f>VLOOKUP(C127,[1]农村低保!$D:$M,10,0)</f>
        <v>1900</v>
      </c>
      <c r="K127" s="1">
        <f t="shared" si="6"/>
        <v>0</v>
      </c>
    </row>
    <row r="128" s="4" customFormat="1" ht="16" customHeight="1" spans="1:11">
      <c r="A128" s="14" t="s">
        <v>311</v>
      </c>
      <c r="B128" s="18" t="s">
        <v>320</v>
      </c>
      <c r="C128" s="18" t="s">
        <v>321</v>
      </c>
      <c r="D128" s="22">
        <v>1</v>
      </c>
      <c r="E128" s="21">
        <v>1</v>
      </c>
      <c r="F128" s="18"/>
      <c r="G128" s="18"/>
      <c r="H128" s="18">
        <f t="shared" si="7"/>
        <v>1</v>
      </c>
      <c r="I128" s="19">
        <f t="shared" si="5"/>
        <v>650</v>
      </c>
      <c r="J128" s="1">
        <f>VLOOKUP(C128,[1]农村低保!$D:$M,10,0)</f>
        <v>650</v>
      </c>
      <c r="K128" s="1">
        <f t="shared" si="6"/>
        <v>0</v>
      </c>
    </row>
    <row r="129" s="4" customFormat="1" ht="16" customHeight="1" spans="1:11">
      <c r="A129" s="14" t="s">
        <v>313</v>
      </c>
      <c r="B129" s="18" t="s">
        <v>320</v>
      </c>
      <c r="C129" s="18" t="s">
        <v>323</v>
      </c>
      <c r="D129" s="22">
        <v>2</v>
      </c>
      <c r="E129" s="18">
        <v>1</v>
      </c>
      <c r="F129" s="18"/>
      <c r="G129" s="18">
        <v>1</v>
      </c>
      <c r="H129" s="18">
        <f t="shared" si="7"/>
        <v>2</v>
      </c>
      <c r="I129" s="19">
        <f t="shared" ref="I129:I153" si="8">SUM(E129*650+F129*510+G129*370)</f>
        <v>1020</v>
      </c>
      <c r="J129" s="1">
        <f>VLOOKUP(C129,[1]农村低保!$D:$M,10,0)</f>
        <v>1020</v>
      </c>
      <c r="K129" s="1">
        <f t="shared" si="6"/>
        <v>0</v>
      </c>
    </row>
    <row r="130" s="4" customFormat="1" ht="16" customHeight="1" spans="1:11">
      <c r="A130" s="14" t="s">
        <v>316</v>
      </c>
      <c r="B130" s="18" t="s">
        <v>320</v>
      </c>
      <c r="C130" s="18" t="s">
        <v>325</v>
      </c>
      <c r="D130" s="22">
        <v>2</v>
      </c>
      <c r="E130" s="18">
        <v>2</v>
      </c>
      <c r="F130" s="18"/>
      <c r="G130" s="18"/>
      <c r="H130" s="18">
        <f t="shared" si="7"/>
        <v>2</v>
      </c>
      <c r="I130" s="19">
        <f t="shared" si="8"/>
        <v>1300</v>
      </c>
      <c r="J130" s="1">
        <f>VLOOKUP(C130,[1]农村低保!$D:$M,10,0)</f>
        <v>1300</v>
      </c>
      <c r="K130" s="1">
        <f t="shared" si="6"/>
        <v>0</v>
      </c>
    </row>
    <row r="131" s="2" customFormat="1" ht="16" customHeight="1" spans="1:11">
      <c r="A131" s="14" t="s">
        <v>319</v>
      </c>
      <c r="B131" s="18" t="s">
        <v>320</v>
      </c>
      <c r="C131" s="18" t="s">
        <v>327</v>
      </c>
      <c r="D131" s="22">
        <v>2</v>
      </c>
      <c r="E131" s="18"/>
      <c r="F131" s="18">
        <v>2</v>
      </c>
      <c r="G131" s="18"/>
      <c r="H131" s="18">
        <f t="shared" si="7"/>
        <v>2</v>
      </c>
      <c r="I131" s="19">
        <f t="shared" si="8"/>
        <v>1020</v>
      </c>
      <c r="J131" s="1">
        <f>VLOOKUP(C131,[1]农村低保!$D:$M,10,0)</f>
        <v>1020</v>
      </c>
      <c r="K131" s="1">
        <f t="shared" ref="K131:K194" si="9">I131-J131</f>
        <v>0</v>
      </c>
    </row>
    <row r="132" s="2" customFormat="1" ht="16" customHeight="1" spans="1:11">
      <c r="A132" s="14" t="s">
        <v>322</v>
      </c>
      <c r="B132" s="18" t="s">
        <v>329</v>
      </c>
      <c r="C132" s="18" t="s">
        <v>330</v>
      </c>
      <c r="D132" s="31">
        <v>1</v>
      </c>
      <c r="E132" s="18">
        <v>1</v>
      </c>
      <c r="F132" s="18"/>
      <c r="G132" s="18"/>
      <c r="H132" s="18">
        <f t="shared" si="7"/>
        <v>1</v>
      </c>
      <c r="I132" s="19">
        <f t="shared" si="8"/>
        <v>650</v>
      </c>
      <c r="J132" s="1">
        <f>VLOOKUP(C132,[1]农村低保!$D:$M,10,0)</f>
        <v>650</v>
      </c>
      <c r="K132" s="1">
        <f t="shared" si="9"/>
        <v>0</v>
      </c>
    </row>
    <row r="133" s="2" customFormat="1" ht="16" customHeight="1" spans="1:11">
      <c r="A133" s="14" t="s">
        <v>324</v>
      </c>
      <c r="B133" s="18" t="s">
        <v>329</v>
      </c>
      <c r="C133" s="18" t="s">
        <v>332</v>
      </c>
      <c r="D133" s="22">
        <v>3</v>
      </c>
      <c r="E133" s="18">
        <v>1</v>
      </c>
      <c r="F133" s="18">
        <v>2</v>
      </c>
      <c r="G133" s="18"/>
      <c r="H133" s="18">
        <f t="shared" si="7"/>
        <v>3</v>
      </c>
      <c r="I133" s="19">
        <f t="shared" si="8"/>
        <v>1670</v>
      </c>
      <c r="J133" s="1">
        <f>VLOOKUP(C133,[1]农村低保!$D:$M,10,0)</f>
        <v>1670</v>
      </c>
      <c r="K133" s="1">
        <f t="shared" si="9"/>
        <v>0</v>
      </c>
    </row>
    <row r="134" s="2" customFormat="1" ht="16" customHeight="1" spans="1:11">
      <c r="A134" s="14" t="s">
        <v>326</v>
      </c>
      <c r="B134" s="18" t="s">
        <v>329</v>
      </c>
      <c r="C134" s="18" t="s">
        <v>334</v>
      </c>
      <c r="D134" s="18">
        <v>3</v>
      </c>
      <c r="E134" s="21">
        <v>1</v>
      </c>
      <c r="F134" s="21">
        <v>1</v>
      </c>
      <c r="G134" s="21">
        <v>1</v>
      </c>
      <c r="H134" s="18">
        <f t="shared" si="7"/>
        <v>3</v>
      </c>
      <c r="I134" s="19">
        <f t="shared" si="8"/>
        <v>1530</v>
      </c>
      <c r="J134" s="1">
        <f>VLOOKUP(C134,[1]农村低保!$D:$M,10,0)</f>
        <v>1530</v>
      </c>
      <c r="K134" s="1">
        <f t="shared" si="9"/>
        <v>0</v>
      </c>
    </row>
    <row r="135" s="2" customFormat="1" ht="16" customHeight="1" spans="1:11">
      <c r="A135" s="14" t="s">
        <v>328</v>
      </c>
      <c r="B135" s="18" t="s">
        <v>329</v>
      </c>
      <c r="C135" s="18" t="s">
        <v>1268</v>
      </c>
      <c r="D135" s="18">
        <v>2</v>
      </c>
      <c r="E135" s="21">
        <v>1</v>
      </c>
      <c r="F135" s="21"/>
      <c r="G135" s="21">
        <v>1</v>
      </c>
      <c r="H135" s="18">
        <f t="shared" si="7"/>
        <v>2</v>
      </c>
      <c r="I135" s="19">
        <f t="shared" si="8"/>
        <v>1020</v>
      </c>
      <c r="J135" s="1">
        <f>VLOOKUP(C135,[1]农村低保!$D:$M,10,0)</f>
        <v>1020</v>
      </c>
      <c r="K135" s="1">
        <f t="shared" si="9"/>
        <v>0</v>
      </c>
    </row>
    <row r="136" s="2" customFormat="1" ht="16" customHeight="1" spans="1:11">
      <c r="A136" s="14" t="s">
        <v>331</v>
      </c>
      <c r="B136" s="18" t="s">
        <v>336</v>
      </c>
      <c r="C136" s="18" t="s">
        <v>337</v>
      </c>
      <c r="D136" s="31">
        <v>3</v>
      </c>
      <c r="E136" s="18">
        <v>1</v>
      </c>
      <c r="F136" s="21">
        <v>2</v>
      </c>
      <c r="G136" s="18"/>
      <c r="H136" s="18">
        <f t="shared" si="7"/>
        <v>3</v>
      </c>
      <c r="I136" s="19">
        <f t="shared" si="8"/>
        <v>1670</v>
      </c>
      <c r="J136" s="1">
        <f>VLOOKUP(C136,[1]农村低保!$D:$M,10,0)</f>
        <v>1670</v>
      </c>
      <c r="K136" s="1">
        <f t="shared" si="9"/>
        <v>0</v>
      </c>
    </row>
    <row r="137" s="2" customFormat="1" ht="16" customHeight="1" spans="1:11">
      <c r="A137" s="14" t="s">
        <v>333</v>
      </c>
      <c r="B137" s="19" t="s">
        <v>339</v>
      </c>
      <c r="C137" s="19" t="s">
        <v>340</v>
      </c>
      <c r="D137" s="45">
        <v>2</v>
      </c>
      <c r="E137" s="19">
        <v>1</v>
      </c>
      <c r="F137" s="19">
        <v>1</v>
      </c>
      <c r="G137" s="19"/>
      <c r="H137" s="18">
        <f t="shared" si="7"/>
        <v>2</v>
      </c>
      <c r="I137" s="19">
        <f t="shared" si="8"/>
        <v>1160</v>
      </c>
      <c r="J137" s="1">
        <f>VLOOKUP(C137,[1]农村低保!$D:$M,10,0)</f>
        <v>1160</v>
      </c>
      <c r="K137" s="1">
        <f t="shared" si="9"/>
        <v>0</v>
      </c>
    </row>
    <row r="138" s="2" customFormat="1" ht="16" customHeight="1" spans="1:11">
      <c r="A138" s="14" t="s">
        <v>335</v>
      </c>
      <c r="B138" s="16" t="s">
        <v>342</v>
      </c>
      <c r="C138" s="16" t="s">
        <v>343</v>
      </c>
      <c r="D138" s="16">
        <v>2</v>
      </c>
      <c r="E138" s="17">
        <v>1</v>
      </c>
      <c r="F138" s="17"/>
      <c r="G138" s="17">
        <v>1</v>
      </c>
      <c r="H138" s="18">
        <f t="shared" si="7"/>
        <v>2</v>
      </c>
      <c r="I138" s="19">
        <f t="shared" si="8"/>
        <v>1020</v>
      </c>
      <c r="J138" s="1">
        <f>VLOOKUP(C138,[1]农村低保!$D:$M,10,0)</f>
        <v>1020</v>
      </c>
      <c r="K138" s="1">
        <f t="shared" si="9"/>
        <v>0</v>
      </c>
    </row>
    <row r="139" s="2" customFormat="1" ht="16" customHeight="1" spans="1:11">
      <c r="A139" s="14" t="s">
        <v>338</v>
      </c>
      <c r="B139" s="16" t="s">
        <v>342</v>
      </c>
      <c r="C139" s="16" t="s">
        <v>345</v>
      </c>
      <c r="D139" s="16">
        <v>2</v>
      </c>
      <c r="E139" s="17">
        <v>2</v>
      </c>
      <c r="F139" s="17"/>
      <c r="G139" s="17"/>
      <c r="H139" s="18">
        <f t="shared" si="7"/>
        <v>2</v>
      </c>
      <c r="I139" s="19">
        <f t="shared" si="8"/>
        <v>1300</v>
      </c>
      <c r="J139" s="1">
        <f>VLOOKUP(C139,[1]农村低保!$D:$M,10,0)</f>
        <v>1300</v>
      </c>
      <c r="K139" s="1">
        <f t="shared" si="9"/>
        <v>0</v>
      </c>
    </row>
    <row r="140" s="2" customFormat="1" ht="16" customHeight="1" spans="1:11">
      <c r="A140" s="14" t="s">
        <v>341</v>
      </c>
      <c r="B140" s="19" t="s">
        <v>347</v>
      </c>
      <c r="C140" s="19" t="s">
        <v>1269</v>
      </c>
      <c r="D140" s="45">
        <v>2</v>
      </c>
      <c r="E140" s="19">
        <v>1</v>
      </c>
      <c r="F140" s="19">
        <v>1</v>
      </c>
      <c r="G140" s="19"/>
      <c r="H140" s="18">
        <f t="shared" si="7"/>
        <v>2</v>
      </c>
      <c r="I140" s="19">
        <f t="shared" si="8"/>
        <v>1160</v>
      </c>
      <c r="J140" s="1">
        <f>VLOOKUP(C140,[1]农村低保!$D:$M,10,0)</f>
        <v>1160</v>
      </c>
      <c r="K140" s="1">
        <f t="shared" si="9"/>
        <v>0</v>
      </c>
    </row>
    <row r="141" s="2" customFormat="1" ht="16" customHeight="1" spans="1:11">
      <c r="A141" s="14" t="s">
        <v>344</v>
      </c>
      <c r="B141" s="23" t="s">
        <v>347</v>
      </c>
      <c r="C141" s="23" t="s">
        <v>350</v>
      </c>
      <c r="D141" s="18">
        <v>4</v>
      </c>
      <c r="E141" s="46">
        <v>1</v>
      </c>
      <c r="F141" s="46">
        <v>2</v>
      </c>
      <c r="G141" s="46">
        <v>1</v>
      </c>
      <c r="H141" s="18">
        <f t="shared" si="7"/>
        <v>4</v>
      </c>
      <c r="I141" s="19">
        <f t="shared" si="8"/>
        <v>2040</v>
      </c>
      <c r="J141" s="1">
        <f>VLOOKUP(C141,[1]农村低保!$D:$M,10,0)</f>
        <v>2040</v>
      </c>
      <c r="K141" s="1">
        <f t="shared" si="9"/>
        <v>0</v>
      </c>
    </row>
    <row r="142" s="2" customFormat="1" ht="16" customHeight="1" spans="1:11">
      <c r="A142" s="14" t="s">
        <v>346</v>
      </c>
      <c r="B142" s="16" t="s">
        <v>347</v>
      </c>
      <c r="C142" s="16" t="s">
        <v>352</v>
      </c>
      <c r="D142" s="16">
        <v>1</v>
      </c>
      <c r="E142" s="17"/>
      <c r="F142" s="17">
        <v>1</v>
      </c>
      <c r="G142" s="17"/>
      <c r="H142" s="18">
        <f t="shared" si="7"/>
        <v>1</v>
      </c>
      <c r="I142" s="19">
        <f t="shared" si="8"/>
        <v>510</v>
      </c>
      <c r="J142" s="1">
        <f>VLOOKUP(C142,[1]农村低保!$D:$M,10,0)</f>
        <v>510</v>
      </c>
      <c r="K142" s="1">
        <f t="shared" si="9"/>
        <v>0</v>
      </c>
    </row>
    <row r="143" s="2" customFormat="1" ht="16" customHeight="1" spans="1:11">
      <c r="A143" s="14" t="s">
        <v>349</v>
      </c>
      <c r="B143" s="16" t="s">
        <v>347</v>
      </c>
      <c r="C143" s="16" t="s">
        <v>354</v>
      </c>
      <c r="D143" s="16">
        <v>2</v>
      </c>
      <c r="E143" s="17"/>
      <c r="F143" s="17">
        <v>2</v>
      </c>
      <c r="G143" s="17"/>
      <c r="H143" s="18">
        <f t="shared" si="7"/>
        <v>2</v>
      </c>
      <c r="I143" s="19">
        <f t="shared" si="8"/>
        <v>1020</v>
      </c>
      <c r="J143" s="1">
        <f>VLOOKUP(C143,[1]农村低保!$D:$M,10,0)</f>
        <v>1020</v>
      </c>
      <c r="K143" s="1">
        <f t="shared" si="9"/>
        <v>0</v>
      </c>
    </row>
    <row r="144" s="2" customFormat="1" ht="16" customHeight="1" spans="1:11">
      <c r="A144" s="14" t="s">
        <v>351</v>
      </c>
      <c r="B144" s="16" t="s">
        <v>347</v>
      </c>
      <c r="C144" s="16" t="s">
        <v>356</v>
      </c>
      <c r="D144" s="16">
        <v>1</v>
      </c>
      <c r="E144" s="17">
        <v>1</v>
      </c>
      <c r="F144" s="17"/>
      <c r="G144" s="17"/>
      <c r="H144" s="18">
        <f t="shared" si="7"/>
        <v>1</v>
      </c>
      <c r="I144" s="19">
        <f t="shared" si="8"/>
        <v>650</v>
      </c>
      <c r="J144" s="1">
        <f>VLOOKUP(C144,[1]农村低保!$D:$M,10,0)</f>
        <v>650</v>
      </c>
      <c r="K144" s="1">
        <f t="shared" si="9"/>
        <v>0</v>
      </c>
    </row>
    <row r="145" s="2" customFormat="1" ht="16" customHeight="1" spans="1:11">
      <c r="A145" s="14" t="s">
        <v>353</v>
      </c>
      <c r="B145" s="23" t="s">
        <v>347</v>
      </c>
      <c r="C145" s="23" t="s">
        <v>358</v>
      </c>
      <c r="D145" s="18">
        <v>1</v>
      </c>
      <c r="E145" s="21"/>
      <c r="F145" s="21">
        <v>1</v>
      </c>
      <c r="G145" s="21"/>
      <c r="H145" s="18">
        <f t="shared" si="7"/>
        <v>1</v>
      </c>
      <c r="I145" s="19">
        <f t="shared" si="8"/>
        <v>510</v>
      </c>
      <c r="J145" s="1">
        <f>VLOOKUP(C145,[1]农村低保!$D:$M,10,0)</f>
        <v>510</v>
      </c>
      <c r="K145" s="1">
        <f t="shared" si="9"/>
        <v>0</v>
      </c>
    </row>
    <row r="146" s="2" customFormat="1" ht="16" customHeight="1" spans="1:11">
      <c r="A146" s="14" t="s">
        <v>355</v>
      </c>
      <c r="B146" s="16" t="s">
        <v>360</v>
      </c>
      <c r="C146" s="16" t="s">
        <v>361</v>
      </c>
      <c r="D146" s="16">
        <v>1</v>
      </c>
      <c r="E146" s="17"/>
      <c r="F146" s="17">
        <v>1</v>
      </c>
      <c r="G146" s="17"/>
      <c r="H146" s="18">
        <f t="shared" si="7"/>
        <v>1</v>
      </c>
      <c r="I146" s="19">
        <f t="shared" si="8"/>
        <v>510</v>
      </c>
      <c r="J146" s="1">
        <f>VLOOKUP(C146,[1]农村低保!$D:$M,10,0)</f>
        <v>510</v>
      </c>
      <c r="K146" s="1">
        <f t="shared" si="9"/>
        <v>0</v>
      </c>
    </row>
    <row r="147" s="2" customFormat="1" ht="16" customHeight="1" spans="1:11">
      <c r="A147" s="14" t="s">
        <v>357</v>
      </c>
      <c r="B147" s="16" t="s">
        <v>360</v>
      </c>
      <c r="C147" s="16" t="s">
        <v>363</v>
      </c>
      <c r="D147" s="16">
        <v>1</v>
      </c>
      <c r="E147" s="17">
        <v>1</v>
      </c>
      <c r="F147" s="17"/>
      <c r="G147" s="17"/>
      <c r="H147" s="18">
        <f t="shared" si="7"/>
        <v>1</v>
      </c>
      <c r="I147" s="19">
        <f t="shared" si="8"/>
        <v>650</v>
      </c>
      <c r="J147" s="1">
        <f>VLOOKUP(C147,[1]农村低保!$D:$M,10,0)</f>
        <v>650</v>
      </c>
      <c r="K147" s="1">
        <f t="shared" si="9"/>
        <v>0</v>
      </c>
    </row>
    <row r="148" s="2" customFormat="1" ht="16" customHeight="1" spans="1:11">
      <c r="A148" s="14" t="s">
        <v>359</v>
      </c>
      <c r="B148" s="16" t="s">
        <v>360</v>
      </c>
      <c r="C148" s="16" t="s">
        <v>365</v>
      </c>
      <c r="D148" s="16">
        <v>1</v>
      </c>
      <c r="E148" s="17">
        <v>1</v>
      </c>
      <c r="F148" s="17"/>
      <c r="G148" s="17"/>
      <c r="H148" s="18">
        <f t="shared" si="7"/>
        <v>1</v>
      </c>
      <c r="I148" s="19">
        <f t="shared" si="8"/>
        <v>650</v>
      </c>
      <c r="J148" s="1">
        <f>VLOOKUP(C148,[1]农村低保!$D:$M,10,0)</f>
        <v>650</v>
      </c>
      <c r="K148" s="1">
        <f t="shared" si="9"/>
        <v>0</v>
      </c>
    </row>
    <row r="149" s="2" customFormat="1" ht="16" customHeight="1" spans="1:11">
      <c r="A149" s="14" t="s">
        <v>362</v>
      </c>
      <c r="B149" s="16" t="s">
        <v>360</v>
      </c>
      <c r="C149" s="16" t="s">
        <v>367</v>
      </c>
      <c r="D149" s="16">
        <v>5</v>
      </c>
      <c r="E149" s="17">
        <v>1</v>
      </c>
      <c r="F149" s="17">
        <v>3</v>
      </c>
      <c r="G149" s="17">
        <v>1</v>
      </c>
      <c r="H149" s="18">
        <f t="shared" si="7"/>
        <v>5</v>
      </c>
      <c r="I149" s="19">
        <f t="shared" si="8"/>
        <v>2550</v>
      </c>
      <c r="J149" s="1">
        <f>VLOOKUP(C149,[1]农村低保!$D:$M,10,0)</f>
        <v>2550</v>
      </c>
      <c r="K149" s="1">
        <f t="shared" si="9"/>
        <v>0</v>
      </c>
    </row>
    <row r="150" s="2" customFormat="1" ht="16" customHeight="1" spans="1:11">
      <c r="A150" s="14" t="s">
        <v>364</v>
      </c>
      <c r="B150" s="16" t="s">
        <v>360</v>
      </c>
      <c r="C150" s="16" t="s">
        <v>369</v>
      </c>
      <c r="D150" s="16">
        <v>1</v>
      </c>
      <c r="E150" s="17">
        <v>1</v>
      </c>
      <c r="F150" s="17"/>
      <c r="G150" s="17"/>
      <c r="H150" s="18">
        <f t="shared" si="7"/>
        <v>1</v>
      </c>
      <c r="I150" s="19">
        <f t="shared" si="8"/>
        <v>650</v>
      </c>
      <c r="J150" s="1">
        <f>VLOOKUP(C150,[1]农村低保!$D:$M,10,0)</f>
        <v>650</v>
      </c>
      <c r="K150" s="1">
        <f t="shared" si="9"/>
        <v>0</v>
      </c>
    </row>
    <row r="151" s="4" customFormat="1" ht="16" customHeight="1" spans="1:11">
      <c r="A151" s="14" t="s">
        <v>366</v>
      </c>
      <c r="B151" s="16" t="s">
        <v>360</v>
      </c>
      <c r="C151" s="16" t="s">
        <v>371</v>
      </c>
      <c r="D151" s="16">
        <v>1</v>
      </c>
      <c r="E151" s="17">
        <v>1</v>
      </c>
      <c r="F151" s="17"/>
      <c r="G151" s="17"/>
      <c r="H151" s="18">
        <f t="shared" si="7"/>
        <v>1</v>
      </c>
      <c r="I151" s="19">
        <f t="shared" si="8"/>
        <v>650</v>
      </c>
      <c r="J151" s="1">
        <f>VLOOKUP(C151,[1]农村低保!$D:$M,10,0)</f>
        <v>650</v>
      </c>
      <c r="K151" s="1">
        <f t="shared" si="9"/>
        <v>0</v>
      </c>
    </row>
    <row r="152" s="4" customFormat="1" ht="16" customHeight="1" spans="1:11">
      <c r="A152" s="14" t="s">
        <v>368</v>
      </c>
      <c r="B152" s="16" t="s">
        <v>373</v>
      </c>
      <c r="C152" s="16" t="s">
        <v>374</v>
      </c>
      <c r="D152" s="16">
        <v>4</v>
      </c>
      <c r="E152" s="17">
        <v>2</v>
      </c>
      <c r="F152" s="17">
        <v>1</v>
      </c>
      <c r="G152" s="17">
        <v>1</v>
      </c>
      <c r="H152" s="18">
        <f t="shared" si="7"/>
        <v>4</v>
      </c>
      <c r="I152" s="19">
        <f t="shared" si="8"/>
        <v>2180</v>
      </c>
      <c r="J152" s="1">
        <f>VLOOKUP(C152,[1]农村低保!$D:$M,10,0)</f>
        <v>2180</v>
      </c>
      <c r="K152" s="1">
        <f t="shared" si="9"/>
        <v>0</v>
      </c>
    </row>
    <row r="153" s="4" customFormat="1" ht="16" customHeight="1" spans="1:11">
      <c r="A153" s="14" t="s">
        <v>370</v>
      </c>
      <c r="B153" s="23" t="s">
        <v>376</v>
      </c>
      <c r="C153" s="23" t="s">
        <v>377</v>
      </c>
      <c r="D153" s="18">
        <v>1</v>
      </c>
      <c r="E153" s="21"/>
      <c r="F153" s="21">
        <v>1</v>
      </c>
      <c r="G153" s="21"/>
      <c r="H153" s="18">
        <f t="shared" si="7"/>
        <v>1</v>
      </c>
      <c r="I153" s="19">
        <f t="shared" si="8"/>
        <v>510</v>
      </c>
      <c r="J153" s="1">
        <f>VLOOKUP(C153,[1]农村低保!$D:$M,10,0)</f>
        <v>510</v>
      </c>
      <c r="K153" s="1">
        <f t="shared" si="9"/>
        <v>0</v>
      </c>
    </row>
    <row r="154" s="4" customFormat="1" ht="16" customHeight="1" spans="1:11">
      <c r="A154" s="14" t="s">
        <v>372</v>
      </c>
      <c r="B154" s="23" t="s">
        <v>376</v>
      </c>
      <c r="C154" s="23" t="s">
        <v>354</v>
      </c>
      <c r="D154" s="21">
        <v>3</v>
      </c>
      <c r="E154" s="46">
        <v>1</v>
      </c>
      <c r="F154" s="46">
        <v>1</v>
      </c>
      <c r="G154" s="46">
        <v>1</v>
      </c>
      <c r="H154" s="18">
        <f t="shared" si="7"/>
        <v>3</v>
      </c>
      <c r="I154" s="19">
        <v>1020</v>
      </c>
      <c r="J154" s="1">
        <f>VLOOKUP(C154,[1]农村低保!$D:$M,10,0)</f>
        <v>1020</v>
      </c>
      <c r="K154" s="1">
        <f t="shared" si="9"/>
        <v>0</v>
      </c>
    </row>
    <row r="155" s="2" customFormat="1" ht="16" customHeight="1" spans="1:11">
      <c r="A155" s="14" t="s">
        <v>375</v>
      </c>
      <c r="B155" s="23" t="s">
        <v>376</v>
      </c>
      <c r="C155" s="23" t="s">
        <v>380</v>
      </c>
      <c r="D155" s="18">
        <v>1</v>
      </c>
      <c r="E155" s="46"/>
      <c r="F155" s="46">
        <v>1</v>
      </c>
      <c r="G155" s="46"/>
      <c r="H155" s="18">
        <f t="shared" si="7"/>
        <v>1</v>
      </c>
      <c r="I155" s="19">
        <f t="shared" ref="I155:I218" si="10">SUM(E155*650+F155*510+G155*370)</f>
        <v>510</v>
      </c>
      <c r="J155" s="1">
        <f>VLOOKUP(C155,[1]农村低保!$D:$M,10,0)</f>
        <v>510</v>
      </c>
      <c r="K155" s="1">
        <f t="shared" si="9"/>
        <v>0</v>
      </c>
    </row>
    <row r="156" s="2" customFormat="1" ht="16" customHeight="1" spans="1:11">
      <c r="A156" s="14" t="s">
        <v>378</v>
      </c>
      <c r="B156" s="16" t="s">
        <v>382</v>
      </c>
      <c r="C156" s="16" t="s">
        <v>383</v>
      </c>
      <c r="D156" s="16">
        <v>1</v>
      </c>
      <c r="E156" s="17">
        <v>1</v>
      </c>
      <c r="F156" s="17"/>
      <c r="G156" s="17"/>
      <c r="H156" s="18">
        <f t="shared" si="7"/>
        <v>1</v>
      </c>
      <c r="I156" s="19">
        <f t="shared" si="10"/>
        <v>650</v>
      </c>
      <c r="J156" s="1">
        <f>VLOOKUP(C156,[1]农村低保!$D:$M,10,0)</f>
        <v>650</v>
      </c>
      <c r="K156" s="1">
        <f t="shared" si="9"/>
        <v>0</v>
      </c>
    </row>
    <row r="157" s="2" customFormat="1" ht="16" customHeight="1" spans="1:11">
      <c r="A157" s="14" t="s">
        <v>379</v>
      </c>
      <c r="B157" s="16" t="s">
        <v>382</v>
      </c>
      <c r="C157" s="47" t="s">
        <v>385</v>
      </c>
      <c r="D157" s="16">
        <v>2</v>
      </c>
      <c r="E157" s="17">
        <v>1</v>
      </c>
      <c r="F157" s="17">
        <v>1</v>
      </c>
      <c r="G157" s="17"/>
      <c r="H157" s="18">
        <f t="shared" si="7"/>
        <v>2</v>
      </c>
      <c r="I157" s="19">
        <f t="shared" si="10"/>
        <v>1160</v>
      </c>
      <c r="J157" s="1">
        <f>VLOOKUP(C157,[1]农村低保!$D:$M,10,0)</f>
        <v>1160</v>
      </c>
      <c r="K157" s="1">
        <f t="shared" si="9"/>
        <v>0</v>
      </c>
    </row>
    <row r="158" s="2" customFormat="1" ht="16" customHeight="1" spans="1:11">
      <c r="A158" s="14" t="s">
        <v>381</v>
      </c>
      <c r="B158" s="16" t="s">
        <v>382</v>
      </c>
      <c r="C158" s="16" t="s">
        <v>387</v>
      </c>
      <c r="D158" s="16">
        <v>1</v>
      </c>
      <c r="E158" s="17">
        <v>1</v>
      </c>
      <c r="F158" s="17"/>
      <c r="G158" s="17"/>
      <c r="H158" s="18">
        <f t="shared" si="7"/>
        <v>1</v>
      </c>
      <c r="I158" s="19">
        <f t="shared" si="10"/>
        <v>650</v>
      </c>
      <c r="J158" s="1">
        <f>VLOOKUP(C158,[1]农村低保!$D:$M,10,0)</f>
        <v>650</v>
      </c>
      <c r="K158" s="1">
        <f t="shared" si="9"/>
        <v>0</v>
      </c>
    </row>
    <row r="159" s="2" customFormat="1" ht="16" customHeight="1" spans="1:11">
      <c r="A159" s="14" t="s">
        <v>384</v>
      </c>
      <c r="B159" s="18" t="s">
        <v>382</v>
      </c>
      <c r="C159" s="18" t="s">
        <v>389</v>
      </c>
      <c r="D159" s="18">
        <v>1</v>
      </c>
      <c r="E159" s="46"/>
      <c r="F159" s="46">
        <v>1</v>
      </c>
      <c r="G159" s="46"/>
      <c r="H159" s="18">
        <f t="shared" si="7"/>
        <v>1</v>
      </c>
      <c r="I159" s="19">
        <f t="shared" si="10"/>
        <v>510</v>
      </c>
      <c r="J159" s="1">
        <f>VLOOKUP(C159,[1]农村低保!$D:$M,10,0)</f>
        <v>510</v>
      </c>
      <c r="K159" s="1">
        <f t="shared" si="9"/>
        <v>0</v>
      </c>
    </row>
    <row r="160" s="2" customFormat="1" ht="16" customHeight="1" spans="1:11">
      <c r="A160" s="14" t="s">
        <v>386</v>
      </c>
      <c r="B160" s="19" t="s">
        <v>1270</v>
      </c>
      <c r="C160" s="19" t="s">
        <v>1271</v>
      </c>
      <c r="D160" s="45">
        <v>1</v>
      </c>
      <c r="E160" s="19">
        <v>1</v>
      </c>
      <c r="F160" s="19"/>
      <c r="G160" s="19"/>
      <c r="H160" s="18">
        <f t="shared" ref="H160:H203" si="11">SUM(E160:G160)</f>
        <v>1</v>
      </c>
      <c r="I160" s="19">
        <f t="shared" si="10"/>
        <v>650</v>
      </c>
      <c r="J160" s="1">
        <f>VLOOKUP(C160,[1]农村低保!$D:$M,10,0)</f>
        <v>650</v>
      </c>
      <c r="K160" s="1">
        <f t="shared" si="9"/>
        <v>0</v>
      </c>
    </row>
    <row r="161" s="2" customFormat="1" ht="16" customHeight="1" spans="1:11">
      <c r="A161" s="14" t="s">
        <v>388</v>
      </c>
      <c r="B161" s="16" t="s">
        <v>391</v>
      </c>
      <c r="C161" s="16" t="s">
        <v>392</v>
      </c>
      <c r="D161" s="16">
        <v>2</v>
      </c>
      <c r="E161" s="17"/>
      <c r="F161" s="17">
        <v>2</v>
      </c>
      <c r="G161" s="17"/>
      <c r="H161" s="18">
        <f t="shared" si="11"/>
        <v>2</v>
      </c>
      <c r="I161" s="19">
        <f t="shared" si="10"/>
        <v>1020</v>
      </c>
      <c r="J161" s="1">
        <f>VLOOKUP(C161,[1]农村低保!$D:$M,10,0)</f>
        <v>1020</v>
      </c>
      <c r="K161" s="1">
        <f t="shared" si="9"/>
        <v>0</v>
      </c>
    </row>
    <row r="162" s="2" customFormat="1" ht="16" customHeight="1" spans="1:11">
      <c r="A162" s="14" t="s">
        <v>390</v>
      </c>
      <c r="B162" s="16" t="s">
        <v>394</v>
      </c>
      <c r="C162" s="16" t="s">
        <v>395</v>
      </c>
      <c r="D162" s="16">
        <v>2</v>
      </c>
      <c r="E162" s="17">
        <v>1</v>
      </c>
      <c r="F162" s="17">
        <v>1</v>
      </c>
      <c r="G162" s="17"/>
      <c r="H162" s="18">
        <f t="shared" si="11"/>
        <v>2</v>
      </c>
      <c r="I162" s="19">
        <f t="shared" si="10"/>
        <v>1160</v>
      </c>
      <c r="J162" s="1">
        <f>VLOOKUP(C162,[1]农村低保!$D:$M,10,0)</f>
        <v>1160</v>
      </c>
      <c r="K162" s="1">
        <f t="shared" si="9"/>
        <v>0</v>
      </c>
    </row>
    <row r="163" s="2" customFormat="1" ht="16" customHeight="1" spans="1:11">
      <c r="A163" s="14" t="s">
        <v>393</v>
      </c>
      <c r="B163" s="16" t="s">
        <v>394</v>
      </c>
      <c r="C163" s="16" t="s">
        <v>397</v>
      </c>
      <c r="D163" s="16">
        <v>3</v>
      </c>
      <c r="E163" s="17">
        <v>2</v>
      </c>
      <c r="F163" s="17">
        <v>1</v>
      </c>
      <c r="G163" s="17"/>
      <c r="H163" s="18">
        <f t="shared" si="11"/>
        <v>3</v>
      </c>
      <c r="I163" s="19">
        <f t="shared" si="10"/>
        <v>1810</v>
      </c>
      <c r="J163" s="1">
        <f>VLOOKUP(C163,[1]农村低保!$D:$M,10,0)</f>
        <v>1810</v>
      </c>
      <c r="K163" s="1">
        <f t="shared" si="9"/>
        <v>0</v>
      </c>
    </row>
    <row r="164" s="2" customFormat="1" ht="16" customHeight="1" spans="1:11">
      <c r="A164" s="14" t="s">
        <v>396</v>
      </c>
      <c r="B164" s="18" t="s">
        <v>394</v>
      </c>
      <c r="C164" s="18" t="s">
        <v>399</v>
      </c>
      <c r="D164" s="18">
        <v>2</v>
      </c>
      <c r="E164" s="46"/>
      <c r="F164" s="46">
        <v>2</v>
      </c>
      <c r="G164" s="46"/>
      <c r="H164" s="18">
        <f t="shared" si="11"/>
        <v>2</v>
      </c>
      <c r="I164" s="19">
        <f t="shared" si="10"/>
        <v>1020</v>
      </c>
      <c r="J164" s="1">
        <f>VLOOKUP(C164,[1]农村低保!$D:$M,10,0)</f>
        <v>1020</v>
      </c>
      <c r="K164" s="1">
        <f t="shared" si="9"/>
        <v>0</v>
      </c>
    </row>
    <row r="165" s="2" customFormat="1" ht="16" customHeight="1" spans="1:11">
      <c r="A165" s="14" t="s">
        <v>398</v>
      </c>
      <c r="B165" s="16" t="s">
        <v>401</v>
      </c>
      <c r="C165" s="16" t="s">
        <v>402</v>
      </c>
      <c r="D165" s="16">
        <v>1</v>
      </c>
      <c r="E165" s="17">
        <v>1</v>
      </c>
      <c r="F165" s="17"/>
      <c r="G165" s="17"/>
      <c r="H165" s="18">
        <f t="shared" si="11"/>
        <v>1</v>
      </c>
      <c r="I165" s="19">
        <f t="shared" si="10"/>
        <v>650</v>
      </c>
      <c r="J165" s="1">
        <f>VLOOKUP(C165,[1]农村低保!$D:$M,10,0)</f>
        <v>650</v>
      </c>
      <c r="K165" s="1">
        <f t="shared" si="9"/>
        <v>0</v>
      </c>
    </row>
    <row r="166" s="2" customFormat="1" ht="16" customHeight="1" spans="1:11">
      <c r="A166" s="14" t="s">
        <v>400</v>
      </c>
      <c r="B166" s="16" t="s">
        <v>404</v>
      </c>
      <c r="C166" s="16" t="s">
        <v>405</v>
      </c>
      <c r="D166" s="16">
        <v>3</v>
      </c>
      <c r="E166" s="17">
        <v>1</v>
      </c>
      <c r="F166" s="17">
        <v>2</v>
      </c>
      <c r="G166" s="17"/>
      <c r="H166" s="18">
        <f t="shared" si="11"/>
        <v>3</v>
      </c>
      <c r="I166" s="19">
        <f t="shared" si="10"/>
        <v>1670</v>
      </c>
      <c r="J166" s="1">
        <f>VLOOKUP(C166,[1]农村低保!$D:$M,10,0)</f>
        <v>1670</v>
      </c>
      <c r="K166" s="1">
        <f t="shared" si="9"/>
        <v>0</v>
      </c>
    </row>
    <row r="167" s="2" customFormat="1" ht="16" customHeight="1" spans="1:11">
      <c r="A167" s="14" t="s">
        <v>403</v>
      </c>
      <c r="B167" s="16" t="s">
        <v>404</v>
      </c>
      <c r="C167" s="16" t="s">
        <v>407</v>
      </c>
      <c r="D167" s="16">
        <v>2</v>
      </c>
      <c r="E167" s="17">
        <v>1</v>
      </c>
      <c r="F167" s="17"/>
      <c r="G167" s="17">
        <v>1</v>
      </c>
      <c r="H167" s="18">
        <f t="shared" si="11"/>
        <v>2</v>
      </c>
      <c r="I167" s="19">
        <f t="shared" si="10"/>
        <v>1020</v>
      </c>
      <c r="J167" s="1">
        <f>VLOOKUP(C167,[1]农村低保!$D:$M,10,0)</f>
        <v>1020</v>
      </c>
      <c r="K167" s="1">
        <f t="shared" si="9"/>
        <v>0</v>
      </c>
    </row>
    <row r="168" s="2" customFormat="1" ht="16" customHeight="1" spans="1:11">
      <c r="A168" s="14" t="s">
        <v>406</v>
      </c>
      <c r="B168" s="16" t="s">
        <v>409</v>
      </c>
      <c r="C168" s="16" t="s">
        <v>410</v>
      </c>
      <c r="D168" s="16">
        <v>1</v>
      </c>
      <c r="E168" s="17"/>
      <c r="F168" s="17">
        <v>1</v>
      </c>
      <c r="G168" s="17"/>
      <c r="H168" s="18">
        <f t="shared" si="11"/>
        <v>1</v>
      </c>
      <c r="I168" s="19">
        <f t="shared" si="10"/>
        <v>510</v>
      </c>
      <c r="J168" s="1">
        <f>VLOOKUP(C168,[1]农村低保!$D:$M,10,0)</f>
        <v>510</v>
      </c>
      <c r="K168" s="1">
        <f t="shared" si="9"/>
        <v>0</v>
      </c>
    </row>
    <row r="169" s="4" customFormat="1" ht="16" customHeight="1" spans="1:11">
      <c r="A169" s="14" t="s">
        <v>408</v>
      </c>
      <c r="B169" s="16" t="s">
        <v>409</v>
      </c>
      <c r="C169" s="16" t="s">
        <v>412</v>
      </c>
      <c r="D169" s="16">
        <v>1</v>
      </c>
      <c r="E169" s="17"/>
      <c r="F169" s="17">
        <v>1</v>
      </c>
      <c r="G169" s="17"/>
      <c r="H169" s="18">
        <f t="shared" si="11"/>
        <v>1</v>
      </c>
      <c r="I169" s="19">
        <f t="shared" si="10"/>
        <v>510</v>
      </c>
      <c r="J169" s="1">
        <f>VLOOKUP(C169,[1]农村低保!$D:$M,10,0)</f>
        <v>510</v>
      </c>
      <c r="K169" s="1">
        <f t="shared" si="9"/>
        <v>0</v>
      </c>
    </row>
    <row r="170" s="4" customFormat="1" ht="16" customHeight="1" spans="1:11">
      <c r="A170" s="14" t="s">
        <v>411</v>
      </c>
      <c r="B170" s="18" t="s">
        <v>409</v>
      </c>
      <c r="C170" s="18" t="s">
        <v>414</v>
      </c>
      <c r="D170" s="18">
        <v>1</v>
      </c>
      <c r="E170" s="46"/>
      <c r="F170" s="46">
        <v>1</v>
      </c>
      <c r="G170" s="46"/>
      <c r="H170" s="18">
        <f t="shared" si="11"/>
        <v>1</v>
      </c>
      <c r="I170" s="19">
        <f t="shared" si="10"/>
        <v>510</v>
      </c>
      <c r="J170" s="1">
        <f>VLOOKUP(C170,[1]农村低保!$D:$M,10,0)</f>
        <v>510</v>
      </c>
      <c r="K170" s="1">
        <f t="shared" si="9"/>
        <v>0</v>
      </c>
    </row>
    <row r="171" s="4" customFormat="1" ht="16" customHeight="1" spans="1:11">
      <c r="A171" s="14" t="s">
        <v>413</v>
      </c>
      <c r="B171" s="48" t="s">
        <v>416</v>
      </c>
      <c r="C171" s="48" t="s">
        <v>417</v>
      </c>
      <c r="D171" s="18">
        <v>1</v>
      </c>
      <c r="E171" s="21">
        <v>1</v>
      </c>
      <c r="F171" s="21"/>
      <c r="G171" s="18"/>
      <c r="H171" s="18">
        <f t="shared" si="11"/>
        <v>1</v>
      </c>
      <c r="I171" s="19">
        <f t="shared" si="10"/>
        <v>650</v>
      </c>
      <c r="J171" s="1">
        <f>VLOOKUP(C171,[1]农村低保!$D:$M,10,0)</f>
        <v>650</v>
      </c>
      <c r="K171" s="1">
        <f t="shared" si="9"/>
        <v>0</v>
      </c>
    </row>
    <row r="172" s="4" customFormat="1" ht="16" customHeight="1" spans="1:11">
      <c r="A172" s="14" t="s">
        <v>415</v>
      </c>
      <c r="B172" s="18" t="s">
        <v>422</v>
      </c>
      <c r="C172" s="18" t="s">
        <v>423</v>
      </c>
      <c r="D172" s="22">
        <v>1</v>
      </c>
      <c r="E172" s="22"/>
      <c r="F172" s="22">
        <v>1</v>
      </c>
      <c r="G172" s="22"/>
      <c r="H172" s="18">
        <f t="shared" si="11"/>
        <v>1</v>
      </c>
      <c r="I172" s="19">
        <f t="shared" si="10"/>
        <v>510</v>
      </c>
      <c r="J172" s="1">
        <f>VLOOKUP(C172,[1]农村低保!$D:$M,10,0)</f>
        <v>510</v>
      </c>
      <c r="K172" s="1">
        <f t="shared" si="9"/>
        <v>0</v>
      </c>
    </row>
    <row r="173" s="4" customFormat="1" ht="16" customHeight="1" spans="1:11">
      <c r="A173" s="14" t="s">
        <v>418</v>
      </c>
      <c r="B173" s="18" t="s">
        <v>422</v>
      </c>
      <c r="C173" s="18" t="s">
        <v>1272</v>
      </c>
      <c r="D173" s="18">
        <v>1</v>
      </c>
      <c r="E173" s="21">
        <v>1</v>
      </c>
      <c r="F173" s="18"/>
      <c r="G173" s="18"/>
      <c r="H173" s="18">
        <f t="shared" si="11"/>
        <v>1</v>
      </c>
      <c r="I173" s="19">
        <f t="shared" si="10"/>
        <v>650</v>
      </c>
      <c r="J173" s="1">
        <f>VLOOKUP(C173,[1]农村低保!$D:$M,10,0)</f>
        <v>650</v>
      </c>
      <c r="K173" s="1">
        <f t="shared" si="9"/>
        <v>0</v>
      </c>
    </row>
    <row r="174" s="4" customFormat="1" ht="16" customHeight="1" spans="1:11">
      <c r="A174" s="14" t="s">
        <v>421</v>
      </c>
      <c r="B174" s="18" t="s">
        <v>425</v>
      </c>
      <c r="C174" s="18" t="s">
        <v>426</v>
      </c>
      <c r="D174" s="18">
        <v>1</v>
      </c>
      <c r="E174" s="21">
        <v>1</v>
      </c>
      <c r="F174" s="18"/>
      <c r="G174" s="18"/>
      <c r="H174" s="18">
        <f t="shared" si="11"/>
        <v>1</v>
      </c>
      <c r="I174" s="19">
        <f t="shared" si="10"/>
        <v>650</v>
      </c>
      <c r="J174" s="1">
        <f>VLOOKUP(C174,[1]农村低保!$D:$M,10,0)</f>
        <v>650</v>
      </c>
      <c r="K174" s="1">
        <f t="shared" si="9"/>
        <v>0</v>
      </c>
    </row>
    <row r="175" s="2" customFormat="1" ht="16" customHeight="1" spans="1:11">
      <c r="A175" s="14" t="s">
        <v>424</v>
      </c>
      <c r="B175" s="18" t="s">
        <v>428</v>
      </c>
      <c r="C175" s="18" t="s">
        <v>429</v>
      </c>
      <c r="D175" s="22">
        <v>1</v>
      </c>
      <c r="E175" s="18"/>
      <c r="F175" s="18">
        <v>1</v>
      </c>
      <c r="G175" s="18"/>
      <c r="H175" s="18">
        <f t="shared" si="11"/>
        <v>1</v>
      </c>
      <c r="I175" s="19">
        <f t="shared" si="10"/>
        <v>510</v>
      </c>
      <c r="J175" s="1">
        <f>VLOOKUP(C175,[1]农村低保!$D:$M,10,0)</f>
        <v>510</v>
      </c>
      <c r="K175" s="1">
        <f t="shared" si="9"/>
        <v>0</v>
      </c>
    </row>
    <row r="176" s="2" customFormat="1" ht="16" customHeight="1" spans="1:11">
      <c r="A176" s="14" t="s">
        <v>427</v>
      </c>
      <c r="B176" s="18" t="s">
        <v>428</v>
      </c>
      <c r="C176" s="18" t="s">
        <v>431</v>
      </c>
      <c r="D176" s="22">
        <v>2</v>
      </c>
      <c r="E176" s="22">
        <v>1</v>
      </c>
      <c r="F176" s="31">
        <v>1</v>
      </c>
      <c r="G176" s="22"/>
      <c r="H176" s="18">
        <f t="shared" si="11"/>
        <v>2</v>
      </c>
      <c r="I176" s="19">
        <f t="shared" si="10"/>
        <v>1160</v>
      </c>
      <c r="J176" s="1">
        <f>VLOOKUP(C176,[1]农村低保!$D:$M,10,0)</f>
        <v>1160</v>
      </c>
      <c r="K176" s="1">
        <f t="shared" si="9"/>
        <v>0</v>
      </c>
    </row>
    <row r="177" s="2" customFormat="1" ht="16" customHeight="1" spans="1:11">
      <c r="A177" s="14" t="s">
        <v>430</v>
      </c>
      <c r="B177" s="18" t="s">
        <v>428</v>
      </c>
      <c r="C177" s="18" t="s">
        <v>433</v>
      </c>
      <c r="D177" s="18">
        <v>1</v>
      </c>
      <c r="E177" s="21">
        <v>1</v>
      </c>
      <c r="F177" s="18"/>
      <c r="G177" s="18"/>
      <c r="H177" s="18">
        <f t="shared" si="11"/>
        <v>1</v>
      </c>
      <c r="I177" s="19">
        <f t="shared" si="10"/>
        <v>650</v>
      </c>
      <c r="J177" s="1">
        <f>VLOOKUP(C177,[1]农村低保!$D:$M,10,0)</f>
        <v>650</v>
      </c>
      <c r="K177" s="1">
        <f t="shared" si="9"/>
        <v>0</v>
      </c>
    </row>
    <row r="178" s="2" customFormat="1" ht="16" customHeight="1" spans="1:11">
      <c r="A178" s="14" t="s">
        <v>432</v>
      </c>
      <c r="B178" s="18" t="s">
        <v>435</v>
      </c>
      <c r="C178" s="18" t="s">
        <v>436</v>
      </c>
      <c r="D178" s="22">
        <v>1</v>
      </c>
      <c r="E178" s="18"/>
      <c r="F178" s="18">
        <v>1</v>
      </c>
      <c r="G178" s="18"/>
      <c r="H178" s="18">
        <f t="shared" si="11"/>
        <v>1</v>
      </c>
      <c r="I178" s="19">
        <f t="shared" si="10"/>
        <v>510</v>
      </c>
      <c r="J178" s="1">
        <f>VLOOKUP(C178,[1]农村低保!$D:$M,10,0)</f>
        <v>510</v>
      </c>
      <c r="K178" s="1">
        <f t="shared" si="9"/>
        <v>0</v>
      </c>
    </row>
    <row r="179" s="2" customFormat="1" ht="16" customHeight="1" spans="1:11">
      <c r="A179" s="14" t="s">
        <v>434</v>
      </c>
      <c r="B179" s="18" t="s">
        <v>435</v>
      </c>
      <c r="C179" s="18" t="s">
        <v>438</v>
      </c>
      <c r="D179" s="22">
        <v>1</v>
      </c>
      <c r="E179" s="18"/>
      <c r="F179" s="21">
        <v>1</v>
      </c>
      <c r="G179" s="18"/>
      <c r="H179" s="18">
        <f t="shared" si="11"/>
        <v>1</v>
      </c>
      <c r="I179" s="19">
        <f t="shared" si="10"/>
        <v>510</v>
      </c>
      <c r="J179" s="1">
        <f>VLOOKUP(C179,[1]农村低保!$D:$M,10,0)</f>
        <v>510</v>
      </c>
      <c r="K179" s="1">
        <f t="shared" si="9"/>
        <v>0</v>
      </c>
    </row>
    <row r="180" s="2" customFormat="1" ht="16" customHeight="1" spans="1:11">
      <c r="A180" s="14" t="s">
        <v>437</v>
      </c>
      <c r="B180" s="18" t="s">
        <v>440</v>
      </c>
      <c r="C180" s="18" t="s">
        <v>441</v>
      </c>
      <c r="D180" s="22">
        <v>2</v>
      </c>
      <c r="E180" s="18">
        <v>1</v>
      </c>
      <c r="F180" s="18">
        <v>1</v>
      </c>
      <c r="G180" s="18"/>
      <c r="H180" s="18">
        <f t="shared" si="11"/>
        <v>2</v>
      </c>
      <c r="I180" s="19">
        <f t="shared" si="10"/>
        <v>1160</v>
      </c>
      <c r="J180" s="1">
        <f>VLOOKUP(C180,[1]农村低保!$D:$M,10,0)</f>
        <v>1160</v>
      </c>
      <c r="K180" s="1">
        <f t="shared" si="9"/>
        <v>0</v>
      </c>
    </row>
    <row r="181" s="2" customFormat="1" ht="16" customHeight="1" spans="1:11">
      <c r="A181" s="14" t="s">
        <v>439</v>
      </c>
      <c r="B181" s="18" t="s">
        <v>440</v>
      </c>
      <c r="C181" s="18" t="s">
        <v>443</v>
      </c>
      <c r="D181" s="22">
        <v>1</v>
      </c>
      <c r="E181" s="18"/>
      <c r="F181" s="18">
        <v>1</v>
      </c>
      <c r="G181" s="18"/>
      <c r="H181" s="18">
        <f t="shared" si="11"/>
        <v>1</v>
      </c>
      <c r="I181" s="19">
        <f t="shared" si="10"/>
        <v>510</v>
      </c>
      <c r="J181" s="1">
        <f>VLOOKUP(C181,[1]农村低保!$D:$M,10,0)</f>
        <v>510</v>
      </c>
      <c r="K181" s="1">
        <f t="shared" si="9"/>
        <v>0</v>
      </c>
    </row>
    <row r="182" s="2" customFormat="1" ht="16" customHeight="1" spans="1:11">
      <c r="A182" s="14" t="s">
        <v>442</v>
      </c>
      <c r="B182" s="18" t="s">
        <v>440</v>
      </c>
      <c r="C182" s="18" t="s">
        <v>445</v>
      </c>
      <c r="D182" s="22">
        <v>1</v>
      </c>
      <c r="E182" s="18">
        <v>1</v>
      </c>
      <c r="F182" s="18"/>
      <c r="G182" s="18"/>
      <c r="H182" s="18">
        <f t="shared" si="11"/>
        <v>1</v>
      </c>
      <c r="I182" s="19">
        <f t="shared" si="10"/>
        <v>650</v>
      </c>
      <c r="J182" s="1">
        <f>VLOOKUP(C182,[1]农村低保!$D:$M,10,0)</f>
        <v>650</v>
      </c>
      <c r="K182" s="1">
        <f t="shared" si="9"/>
        <v>0</v>
      </c>
    </row>
    <row r="183" s="2" customFormat="1" ht="16" customHeight="1" spans="1:11">
      <c r="A183" s="14" t="s">
        <v>444</v>
      </c>
      <c r="B183" s="18" t="s">
        <v>440</v>
      </c>
      <c r="C183" s="18" t="s">
        <v>447</v>
      </c>
      <c r="D183" s="22">
        <v>1</v>
      </c>
      <c r="E183" s="18">
        <v>1</v>
      </c>
      <c r="F183" s="18"/>
      <c r="G183" s="18"/>
      <c r="H183" s="18">
        <f t="shared" si="11"/>
        <v>1</v>
      </c>
      <c r="I183" s="19">
        <f t="shared" si="10"/>
        <v>650</v>
      </c>
      <c r="J183" s="1">
        <f>VLOOKUP(C183,[1]农村低保!$D:$M,10,0)</f>
        <v>650</v>
      </c>
      <c r="K183" s="1">
        <f t="shared" si="9"/>
        <v>0</v>
      </c>
    </row>
    <row r="184" s="2" customFormat="1" ht="16" customHeight="1" spans="1:11">
      <c r="A184" s="14" t="s">
        <v>446</v>
      </c>
      <c r="B184" s="18" t="s">
        <v>449</v>
      </c>
      <c r="C184" s="18" t="s">
        <v>450</v>
      </c>
      <c r="D184" s="22">
        <v>1</v>
      </c>
      <c r="E184" s="18"/>
      <c r="F184" s="18">
        <v>1</v>
      </c>
      <c r="G184" s="18"/>
      <c r="H184" s="18">
        <f t="shared" si="11"/>
        <v>1</v>
      </c>
      <c r="I184" s="19">
        <f t="shared" si="10"/>
        <v>510</v>
      </c>
      <c r="J184" s="1">
        <f>VLOOKUP(C184,[1]农村低保!$D:$M,10,0)</f>
        <v>510</v>
      </c>
      <c r="K184" s="1">
        <f t="shared" si="9"/>
        <v>0</v>
      </c>
    </row>
    <row r="185" s="2" customFormat="1" ht="16" customHeight="1" spans="1:11">
      <c r="A185" s="14" t="s">
        <v>448</v>
      </c>
      <c r="B185" s="18" t="s">
        <v>449</v>
      </c>
      <c r="C185" s="18" t="s">
        <v>452</v>
      </c>
      <c r="D185" s="22">
        <v>4</v>
      </c>
      <c r="E185" s="18"/>
      <c r="F185" s="18">
        <v>3</v>
      </c>
      <c r="G185" s="18">
        <v>1</v>
      </c>
      <c r="H185" s="18">
        <f t="shared" si="11"/>
        <v>4</v>
      </c>
      <c r="I185" s="19">
        <f t="shared" si="10"/>
        <v>1900</v>
      </c>
      <c r="J185" s="1">
        <f>VLOOKUP(C185,[1]农村低保!$D:$M,10,0)</f>
        <v>1900</v>
      </c>
      <c r="K185" s="1">
        <f t="shared" si="9"/>
        <v>0</v>
      </c>
    </row>
    <row r="186" s="2" customFormat="1" ht="16" customHeight="1" spans="1:11">
      <c r="A186" s="14" t="s">
        <v>451</v>
      </c>
      <c r="B186" s="18" t="s">
        <v>449</v>
      </c>
      <c r="C186" s="18" t="s">
        <v>454</v>
      </c>
      <c r="D186" s="22">
        <v>1</v>
      </c>
      <c r="E186" s="18">
        <v>1</v>
      </c>
      <c r="F186" s="18"/>
      <c r="G186" s="18"/>
      <c r="H186" s="18">
        <f t="shared" si="11"/>
        <v>1</v>
      </c>
      <c r="I186" s="19">
        <f t="shared" si="10"/>
        <v>650</v>
      </c>
      <c r="J186" s="1">
        <f>VLOOKUP(C186,[1]农村低保!$D:$M,10,0)</f>
        <v>650</v>
      </c>
      <c r="K186" s="1">
        <f t="shared" si="9"/>
        <v>0</v>
      </c>
    </row>
    <row r="187" s="2" customFormat="1" ht="16" customHeight="1" spans="1:11">
      <c r="A187" s="14" t="s">
        <v>453</v>
      </c>
      <c r="B187" s="18" t="s">
        <v>449</v>
      </c>
      <c r="C187" s="18" t="s">
        <v>456</v>
      </c>
      <c r="D187" s="22">
        <v>2</v>
      </c>
      <c r="E187" s="18"/>
      <c r="F187" s="21">
        <v>2</v>
      </c>
      <c r="G187" s="18"/>
      <c r="H187" s="18">
        <f t="shared" si="11"/>
        <v>2</v>
      </c>
      <c r="I187" s="19">
        <f t="shared" si="10"/>
        <v>1020</v>
      </c>
      <c r="J187" s="1">
        <f>VLOOKUP(C187,[1]农村低保!$D:$M,10,0)</f>
        <v>1020</v>
      </c>
      <c r="K187" s="1">
        <f t="shared" si="9"/>
        <v>0</v>
      </c>
    </row>
    <row r="188" s="2" customFormat="1" ht="16" customHeight="1" spans="1:11">
      <c r="A188" s="14" t="s">
        <v>455</v>
      </c>
      <c r="B188" s="18" t="s">
        <v>449</v>
      </c>
      <c r="C188" s="18" t="s">
        <v>458</v>
      </c>
      <c r="D188" s="22">
        <v>2</v>
      </c>
      <c r="E188" s="22">
        <v>1</v>
      </c>
      <c r="F188" s="31">
        <v>1</v>
      </c>
      <c r="G188" s="22"/>
      <c r="H188" s="18">
        <f t="shared" si="11"/>
        <v>2</v>
      </c>
      <c r="I188" s="19">
        <f t="shared" si="10"/>
        <v>1160</v>
      </c>
      <c r="J188" s="1">
        <f>VLOOKUP(C188,[1]农村低保!$D:$M,10,0)</f>
        <v>1160</v>
      </c>
      <c r="K188" s="1">
        <f t="shared" si="9"/>
        <v>0</v>
      </c>
    </row>
    <row r="189" s="2" customFormat="1" ht="16" customHeight="1" spans="1:11">
      <c r="A189" s="14" t="s">
        <v>457</v>
      </c>
      <c r="B189" s="18" t="s">
        <v>449</v>
      </c>
      <c r="C189" s="18" t="s">
        <v>460</v>
      </c>
      <c r="D189" s="22">
        <v>2</v>
      </c>
      <c r="E189" s="22">
        <v>2</v>
      </c>
      <c r="F189" s="22"/>
      <c r="G189" s="22"/>
      <c r="H189" s="18">
        <f t="shared" si="11"/>
        <v>2</v>
      </c>
      <c r="I189" s="19">
        <f t="shared" si="10"/>
        <v>1300</v>
      </c>
      <c r="J189" s="1">
        <f>VLOOKUP(C189,[1]农村低保!$D:$M,10,0)</f>
        <v>1300</v>
      </c>
      <c r="K189" s="1">
        <f t="shared" si="9"/>
        <v>0</v>
      </c>
    </row>
    <row r="190" s="2" customFormat="1" ht="16" customHeight="1" spans="1:11">
      <c r="A190" s="14" t="s">
        <v>459</v>
      </c>
      <c r="B190" s="18" t="s">
        <v>449</v>
      </c>
      <c r="C190" s="18" t="s">
        <v>462</v>
      </c>
      <c r="D190" s="22">
        <v>2</v>
      </c>
      <c r="E190" s="31"/>
      <c r="F190" s="31"/>
      <c r="G190" s="31">
        <v>2</v>
      </c>
      <c r="H190" s="18">
        <f t="shared" si="11"/>
        <v>2</v>
      </c>
      <c r="I190" s="19">
        <f t="shared" si="10"/>
        <v>740</v>
      </c>
      <c r="J190" s="1">
        <f>VLOOKUP(C190,[1]农村低保!$D:$M,10,0)</f>
        <v>740</v>
      </c>
      <c r="K190" s="1">
        <f t="shared" si="9"/>
        <v>0</v>
      </c>
    </row>
    <row r="191" s="2" customFormat="1" ht="16" customHeight="1" spans="1:11">
      <c r="A191" s="14" t="s">
        <v>461</v>
      </c>
      <c r="B191" s="18" t="s">
        <v>464</v>
      </c>
      <c r="C191" s="18" t="s">
        <v>465</v>
      </c>
      <c r="D191" s="22">
        <v>1</v>
      </c>
      <c r="E191" s="18">
        <v>1</v>
      </c>
      <c r="F191" s="18"/>
      <c r="G191" s="18"/>
      <c r="H191" s="18">
        <f t="shared" si="11"/>
        <v>1</v>
      </c>
      <c r="I191" s="19">
        <f t="shared" si="10"/>
        <v>650</v>
      </c>
      <c r="J191" s="1">
        <f>VLOOKUP(C191,[1]农村低保!$D:$M,10,0)</f>
        <v>650</v>
      </c>
      <c r="K191" s="1">
        <f t="shared" si="9"/>
        <v>0</v>
      </c>
    </row>
    <row r="192" s="2" customFormat="1" ht="16" customHeight="1" spans="1:11">
      <c r="A192" s="14" t="s">
        <v>463</v>
      </c>
      <c r="B192" s="18" t="s">
        <v>464</v>
      </c>
      <c r="C192" s="18" t="s">
        <v>467</v>
      </c>
      <c r="D192" s="22">
        <v>2</v>
      </c>
      <c r="E192" s="22">
        <v>2</v>
      </c>
      <c r="F192" s="22"/>
      <c r="G192" s="22"/>
      <c r="H192" s="18">
        <f t="shared" si="11"/>
        <v>2</v>
      </c>
      <c r="I192" s="19">
        <f t="shared" si="10"/>
        <v>1300</v>
      </c>
      <c r="J192" s="1">
        <f>VLOOKUP(C192,[1]农村低保!$D:$M,10,0)</f>
        <v>1300</v>
      </c>
      <c r="K192" s="1">
        <f t="shared" si="9"/>
        <v>0</v>
      </c>
    </row>
    <row r="193" s="2" customFormat="1" ht="16" customHeight="1" spans="1:11">
      <c r="A193" s="14" t="s">
        <v>466</v>
      </c>
      <c r="B193" s="18" t="s">
        <v>469</v>
      </c>
      <c r="C193" s="18" t="s">
        <v>470</v>
      </c>
      <c r="D193" s="22">
        <v>2</v>
      </c>
      <c r="E193" s="18">
        <v>1</v>
      </c>
      <c r="F193" s="21">
        <v>1</v>
      </c>
      <c r="G193" s="18"/>
      <c r="H193" s="18">
        <f t="shared" si="11"/>
        <v>2</v>
      </c>
      <c r="I193" s="19">
        <f t="shared" si="10"/>
        <v>1160</v>
      </c>
      <c r="J193" s="1">
        <f>VLOOKUP(C193,[1]农村低保!$D:$M,10,0)</f>
        <v>1160</v>
      </c>
      <c r="K193" s="1">
        <f t="shared" si="9"/>
        <v>0</v>
      </c>
    </row>
    <row r="194" s="2" customFormat="1" ht="16" customHeight="1" spans="1:11">
      <c r="A194" s="14" t="s">
        <v>468</v>
      </c>
      <c r="B194" s="18" t="s">
        <v>469</v>
      </c>
      <c r="C194" s="18" t="s">
        <v>472</v>
      </c>
      <c r="D194" s="22">
        <v>1</v>
      </c>
      <c r="E194" s="18"/>
      <c r="F194" s="18">
        <v>1</v>
      </c>
      <c r="G194" s="18"/>
      <c r="H194" s="18">
        <f t="shared" si="11"/>
        <v>1</v>
      </c>
      <c r="I194" s="19">
        <f t="shared" si="10"/>
        <v>510</v>
      </c>
      <c r="J194" s="1">
        <f>VLOOKUP(C194,[1]农村低保!$D:$M,10,0)</f>
        <v>510</v>
      </c>
      <c r="K194" s="1">
        <f t="shared" si="9"/>
        <v>0</v>
      </c>
    </row>
    <row r="195" s="2" customFormat="1" ht="16" customHeight="1" spans="1:11">
      <c r="A195" s="14" t="s">
        <v>471</v>
      </c>
      <c r="B195" s="18" t="s">
        <v>469</v>
      </c>
      <c r="C195" s="18" t="s">
        <v>474</v>
      </c>
      <c r="D195" s="22">
        <v>2</v>
      </c>
      <c r="E195" s="22">
        <v>1</v>
      </c>
      <c r="F195" s="22">
        <v>1</v>
      </c>
      <c r="G195" s="22"/>
      <c r="H195" s="18">
        <f t="shared" si="11"/>
        <v>2</v>
      </c>
      <c r="I195" s="19">
        <f t="shared" si="10"/>
        <v>1160</v>
      </c>
      <c r="J195" s="1">
        <f>VLOOKUP(C195,[1]农村低保!$D:$M,10,0)</f>
        <v>1160</v>
      </c>
      <c r="K195" s="1">
        <f t="shared" ref="K195:K258" si="12">I195-J195</f>
        <v>0</v>
      </c>
    </row>
    <row r="196" s="2" customFormat="1" ht="16" customHeight="1" spans="1:11">
      <c r="A196" s="14" t="s">
        <v>473</v>
      </c>
      <c r="B196" s="18" t="s">
        <v>469</v>
      </c>
      <c r="C196" s="18" t="s">
        <v>476</v>
      </c>
      <c r="D196" s="18">
        <v>1</v>
      </c>
      <c r="E196" s="21">
        <v>1</v>
      </c>
      <c r="F196" s="18"/>
      <c r="G196" s="18"/>
      <c r="H196" s="18">
        <f t="shared" si="11"/>
        <v>1</v>
      </c>
      <c r="I196" s="19">
        <f t="shared" si="10"/>
        <v>650</v>
      </c>
      <c r="J196" s="1">
        <f>VLOOKUP(C196,[1]农村低保!$D:$M,10,0)</f>
        <v>650</v>
      </c>
      <c r="K196" s="1">
        <f t="shared" si="12"/>
        <v>0</v>
      </c>
    </row>
    <row r="197" s="2" customFormat="1" ht="16" customHeight="1" spans="1:11">
      <c r="A197" s="14" t="s">
        <v>475</v>
      </c>
      <c r="B197" s="18" t="s">
        <v>478</v>
      </c>
      <c r="C197" s="18" t="s">
        <v>479</v>
      </c>
      <c r="D197" s="22">
        <v>3</v>
      </c>
      <c r="E197" s="18"/>
      <c r="F197" s="18">
        <v>2</v>
      </c>
      <c r="G197" s="18">
        <v>1</v>
      </c>
      <c r="H197" s="18">
        <f t="shared" si="11"/>
        <v>3</v>
      </c>
      <c r="I197" s="19">
        <f t="shared" si="10"/>
        <v>1390</v>
      </c>
      <c r="J197" s="1">
        <f>VLOOKUP(C197,[1]农村低保!$D:$M,10,0)</f>
        <v>1390</v>
      </c>
      <c r="K197" s="1">
        <f t="shared" si="12"/>
        <v>0</v>
      </c>
    </row>
    <row r="198" s="2" customFormat="1" ht="16" customHeight="1" spans="1:11">
      <c r="A198" s="14" t="s">
        <v>477</v>
      </c>
      <c r="B198" s="18" t="s">
        <v>419</v>
      </c>
      <c r="C198" s="18" t="s">
        <v>481</v>
      </c>
      <c r="D198" s="22">
        <v>4</v>
      </c>
      <c r="E198" s="22">
        <v>1</v>
      </c>
      <c r="F198" s="22">
        <v>2</v>
      </c>
      <c r="G198" s="22">
        <v>1</v>
      </c>
      <c r="H198" s="18">
        <f t="shared" si="11"/>
        <v>4</v>
      </c>
      <c r="I198" s="19">
        <f t="shared" si="10"/>
        <v>2040</v>
      </c>
      <c r="J198" s="1">
        <f>VLOOKUP(C198,[1]农村低保!$D:$M,10,0)</f>
        <v>2040</v>
      </c>
      <c r="K198" s="1">
        <f t="shared" si="12"/>
        <v>0</v>
      </c>
    </row>
    <row r="199" s="3" customFormat="1" ht="16" customHeight="1" spans="1:11">
      <c r="A199" s="14" t="s">
        <v>480</v>
      </c>
      <c r="B199" s="18" t="s">
        <v>419</v>
      </c>
      <c r="C199" s="18" t="s">
        <v>483</v>
      </c>
      <c r="D199" s="22">
        <v>2</v>
      </c>
      <c r="E199" s="31">
        <v>1</v>
      </c>
      <c r="F199" s="31"/>
      <c r="G199" s="31">
        <v>1</v>
      </c>
      <c r="H199" s="18">
        <f t="shared" si="11"/>
        <v>2</v>
      </c>
      <c r="I199" s="19">
        <f t="shared" si="10"/>
        <v>1020</v>
      </c>
      <c r="J199" s="1">
        <f>VLOOKUP(C199,[1]农村低保!$D:$M,10,0)</f>
        <v>1020</v>
      </c>
      <c r="K199" s="1">
        <f t="shared" si="12"/>
        <v>0</v>
      </c>
    </row>
    <row r="200" s="3" customFormat="1" ht="16" customHeight="1" spans="1:11">
      <c r="A200" s="14" t="s">
        <v>482</v>
      </c>
      <c r="B200" s="18" t="s">
        <v>419</v>
      </c>
      <c r="C200" s="18" t="s">
        <v>485</v>
      </c>
      <c r="D200" s="22">
        <v>1</v>
      </c>
      <c r="E200" s="31"/>
      <c r="F200" s="31">
        <v>1</v>
      </c>
      <c r="G200" s="31"/>
      <c r="H200" s="18">
        <f t="shared" si="11"/>
        <v>1</v>
      </c>
      <c r="I200" s="19">
        <f t="shared" si="10"/>
        <v>510</v>
      </c>
      <c r="J200" s="1">
        <f>VLOOKUP(C200,[1]农村低保!$D:$M,10,0)</f>
        <v>510</v>
      </c>
      <c r="K200" s="1">
        <f t="shared" si="12"/>
        <v>0</v>
      </c>
    </row>
    <row r="201" s="2" customFormat="1" ht="16" customHeight="1" spans="1:11">
      <c r="A201" s="14" t="s">
        <v>484</v>
      </c>
      <c r="B201" s="18" t="s">
        <v>487</v>
      </c>
      <c r="C201" s="18" t="s">
        <v>488</v>
      </c>
      <c r="D201" s="22">
        <v>3</v>
      </c>
      <c r="E201" s="18"/>
      <c r="F201" s="18">
        <v>3</v>
      </c>
      <c r="G201" s="18"/>
      <c r="H201" s="18">
        <f t="shared" si="11"/>
        <v>3</v>
      </c>
      <c r="I201" s="19">
        <f t="shared" si="10"/>
        <v>1530</v>
      </c>
      <c r="J201" s="1">
        <f>VLOOKUP(C201,[1]农村低保!$D:$M,10,0)</f>
        <v>1530</v>
      </c>
      <c r="K201" s="1">
        <f t="shared" si="12"/>
        <v>0</v>
      </c>
    </row>
    <row r="202" s="2" customFormat="1" ht="16" customHeight="1" spans="1:11">
      <c r="A202" s="14" t="s">
        <v>486</v>
      </c>
      <c r="B202" s="18" t="s">
        <v>487</v>
      </c>
      <c r="C202" s="18" t="s">
        <v>490</v>
      </c>
      <c r="D202" s="22">
        <v>1</v>
      </c>
      <c r="E202" s="18">
        <v>1</v>
      </c>
      <c r="F202" s="18"/>
      <c r="G202" s="18"/>
      <c r="H202" s="18">
        <f t="shared" si="11"/>
        <v>1</v>
      </c>
      <c r="I202" s="19">
        <f t="shared" si="10"/>
        <v>650</v>
      </c>
      <c r="J202" s="1">
        <f>VLOOKUP(C202,[1]农村低保!$D:$M,10,0)</f>
        <v>650</v>
      </c>
      <c r="K202" s="1">
        <f t="shared" si="12"/>
        <v>0</v>
      </c>
    </row>
    <row r="203" s="2" customFormat="1" ht="16" customHeight="1" spans="1:11">
      <c r="A203" s="14" t="s">
        <v>489</v>
      </c>
      <c r="B203" s="18" t="s">
        <v>492</v>
      </c>
      <c r="C203" s="18" t="s">
        <v>493</v>
      </c>
      <c r="D203" s="22">
        <v>1</v>
      </c>
      <c r="E203" s="18"/>
      <c r="F203" s="21">
        <v>1</v>
      </c>
      <c r="G203" s="18"/>
      <c r="H203" s="18">
        <f t="shared" si="11"/>
        <v>1</v>
      </c>
      <c r="I203" s="19">
        <f t="shared" si="10"/>
        <v>510</v>
      </c>
      <c r="J203" s="1">
        <f>VLOOKUP(C203,[1]农村低保!$D:$M,10,0)</f>
        <v>510</v>
      </c>
      <c r="K203" s="1">
        <f t="shared" si="12"/>
        <v>0</v>
      </c>
    </row>
    <row r="204" s="2" customFormat="1" ht="16" customHeight="1" spans="1:11">
      <c r="A204" s="14" t="s">
        <v>491</v>
      </c>
      <c r="B204" s="34" t="s">
        <v>495</v>
      </c>
      <c r="C204" s="34" t="s">
        <v>496</v>
      </c>
      <c r="D204" s="31">
        <v>2</v>
      </c>
      <c r="E204" s="21">
        <v>1</v>
      </c>
      <c r="F204" s="21">
        <v>1</v>
      </c>
      <c r="G204" s="18"/>
      <c r="H204" s="18" t="s">
        <v>14</v>
      </c>
      <c r="I204" s="19">
        <f t="shared" si="10"/>
        <v>1160</v>
      </c>
      <c r="J204" s="1">
        <f>VLOOKUP(C204,[1]农村低保!$D:$M,10,0)</f>
        <v>1160</v>
      </c>
      <c r="K204" s="1">
        <f t="shared" si="12"/>
        <v>0</v>
      </c>
    </row>
    <row r="205" s="2" customFormat="1" ht="16" customHeight="1" spans="1:11">
      <c r="A205" s="14" t="s">
        <v>494</v>
      </c>
      <c r="B205" s="16" t="s">
        <v>510</v>
      </c>
      <c r="C205" s="16" t="s">
        <v>511</v>
      </c>
      <c r="D205" s="16">
        <v>1</v>
      </c>
      <c r="E205" s="17">
        <v>1</v>
      </c>
      <c r="F205" s="17"/>
      <c r="G205" s="17"/>
      <c r="H205" s="18">
        <f t="shared" ref="H205:H247" si="13">SUM(E205:G205)</f>
        <v>1</v>
      </c>
      <c r="I205" s="19">
        <f t="shared" si="10"/>
        <v>650</v>
      </c>
      <c r="J205" s="1">
        <f>VLOOKUP(C205,[1]农村低保!$D:$M,10,0)</f>
        <v>650</v>
      </c>
      <c r="K205" s="1">
        <f t="shared" si="12"/>
        <v>0</v>
      </c>
    </row>
    <row r="206" s="2" customFormat="1" ht="16" customHeight="1" spans="1:11">
      <c r="A206" s="14" t="s">
        <v>497</v>
      </c>
      <c r="B206" s="16" t="s">
        <v>510</v>
      </c>
      <c r="C206" s="16" t="s">
        <v>513</v>
      </c>
      <c r="D206" s="16">
        <v>2</v>
      </c>
      <c r="E206" s="17">
        <v>1</v>
      </c>
      <c r="F206" s="17">
        <v>1</v>
      </c>
      <c r="G206" s="17"/>
      <c r="H206" s="18">
        <f t="shared" si="13"/>
        <v>2</v>
      </c>
      <c r="I206" s="19">
        <f t="shared" si="10"/>
        <v>1160</v>
      </c>
      <c r="J206" s="1">
        <f>VLOOKUP(C206,[1]农村低保!$D:$M,10,0)</f>
        <v>1160</v>
      </c>
      <c r="K206" s="1">
        <f t="shared" si="12"/>
        <v>0</v>
      </c>
    </row>
    <row r="207" s="2" customFormat="1" ht="16" customHeight="1" spans="1:11">
      <c r="A207" s="14" t="s">
        <v>500</v>
      </c>
      <c r="B207" s="16" t="s">
        <v>510</v>
      </c>
      <c r="C207" s="16" t="s">
        <v>515</v>
      </c>
      <c r="D207" s="16">
        <v>1</v>
      </c>
      <c r="E207" s="17">
        <v>1</v>
      </c>
      <c r="F207" s="17"/>
      <c r="G207" s="17"/>
      <c r="H207" s="18">
        <f t="shared" si="13"/>
        <v>1</v>
      </c>
      <c r="I207" s="19">
        <f t="shared" si="10"/>
        <v>650</v>
      </c>
      <c r="J207" s="1">
        <f>VLOOKUP(C207,[1]农村低保!$D:$M,10,0)</f>
        <v>650</v>
      </c>
      <c r="K207" s="1">
        <f t="shared" si="12"/>
        <v>0</v>
      </c>
    </row>
    <row r="208" s="2" customFormat="1" ht="16" customHeight="1" spans="1:11">
      <c r="A208" s="14" t="s">
        <v>503</v>
      </c>
      <c r="B208" s="16" t="s">
        <v>510</v>
      </c>
      <c r="C208" s="16" t="s">
        <v>517</v>
      </c>
      <c r="D208" s="16">
        <v>3</v>
      </c>
      <c r="E208" s="17"/>
      <c r="F208" s="17">
        <v>2</v>
      </c>
      <c r="G208" s="17">
        <v>1</v>
      </c>
      <c r="H208" s="18">
        <f t="shared" si="13"/>
        <v>3</v>
      </c>
      <c r="I208" s="19">
        <f t="shared" si="10"/>
        <v>1390</v>
      </c>
      <c r="J208" s="1">
        <f>VLOOKUP(C208,[1]农村低保!$D:$M,10,0)</f>
        <v>1390</v>
      </c>
      <c r="K208" s="1">
        <f t="shared" si="12"/>
        <v>0</v>
      </c>
    </row>
    <row r="209" s="2" customFormat="1" ht="16" customHeight="1" spans="1:11">
      <c r="A209" s="14" t="s">
        <v>506</v>
      </c>
      <c r="B209" s="16" t="s">
        <v>519</v>
      </c>
      <c r="C209" s="16" t="s">
        <v>520</v>
      </c>
      <c r="D209" s="16">
        <v>4</v>
      </c>
      <c r="E209" s="17"/>
      <c r="F209" s="17">
        <v>3</v>
      </c>
      <c r="G209" s="17">
        <v>1</v>
      </c>
      <c r="H209" s="18">
        <f t="shared" si="13"/>
        <v>4</v>
      </c>
      <c r="I209" s="19">
        <f t="shared" si="10"/>
        <v>1900</v>
      </c>
      <c r="J209" s="1">
        <f>VLOOKUP(C209,[1]农村低保!$D:$M,10,0)</f>
        <v>1900</v>
      </c>
      <c r="K209" s="1">
        <f t="shared" si="12"/>
        <v>0</v>
      </c>
    </row>
    <row r="210" s="2" customFormat="1" ht="16" customHeight="1" spans="1:11">
      <c r="A210" s="14" t="s">
        <v>509</v>
      </c>
      <c r="B210" s="16" t="s">
        <v>519</v>
      </c>
      <c r="C210" s="16" t="s">
        <v>522</v>
      </c>
      <c r="D210" s="16">
        <v>1</v>
      </c>
      <c r="E210" s="17">
        <v>1</v>
      </c>
      <c r="F210" s="17"/>
      <c r="G210" s="17"/>
      <c r="H210" s="18">
        <f t="shared" si="13"/>
        <v>1</v>
      </c>
      <c r="I210" s="19">
        <f t="shared" si="10"/>
        <v>650</v>
      </c>
      <c r="J210" s="1">
        <f>VLOOKUP(C210,[1]农村低保!$D:$M,10,0)</f>
        <v>650</v>
      </c>
      <c r="K210" s="1">
        <f t="shared" si="12"/>
        <v>0</v>
      </c>
    </row>
    <row r="211" s="2" customFormat="1" ht="16" customHeight="1" spans="1:11">
      <c r="A211" s="14" t="s">
        <v>512</v>
      </c>
      <c r="B211" s="16" t="s">
        <v>524</v>
      </c>
      <c r="C211" s="16" t="s">
        <v>1273</v>
      </c>
      <c r="D211" s="16">
        <v>2</v>
      </c>
      <c r="E211" s="17"/>
      <c r="F211" s="17">
        <v>2</v>
      </c>
      <c r="G211" s="17"/>
      <c r="H211" s="18">
        <f t="shared" si="13"/>
        <v>2</v>
      </c>
      <c r="I211" s="19">
        <f t="shared" si="10"/>
        <v>1020</v>
      </c>
      <c r="J211" s="1">
        <f>VLOOKUP(C211,[1]农村低保!$D:$M,10,0)</f>
        <v>1020</v>
      </c>
      <c r="K211" s="1">
        <f t="shared" si="12"/>
        <v>0</v>
      </c>
    </row>
    <row r="212" s="2" customFormat="1" ht="16" customHeight="1" spans="1:11">
      <c r="A212" s="14" t="s">
        <v>514</v>
      </c>
      <c r="B212" s="16" t="s">
        <v>524</v>
      </c>
      <c r="C212" s="16" t="s">
        <v>525</v>
      </c>
      <c r="D212" s="16">
        <v>1</v>
      </c>
      <c r="E212" s="17"/>
      <c r="F212" s="17">
        <v>1</v>
      </c>
      <c r="G212" s="17"/>
      <c r="H212" s="18">
        <f t="shared" si="13"/>
        <v>1</v>
      </c>
      <c r="I212" s="19">
        <f t="shared" si="10"/>
        <v>510</v>
      </c>
      <c r="J212" s="1">
        <f>VLOOKUP(C212,[1]农村低保!$D:$M,10,0)</f>
        <v>510</v>
      </c>
      <c r="K212" s="1">
        <f t="shared" si="12"/>
        <v>0</v>
      </c>
    </row>
    <row r="213" s="2" customFormat="1" ht="16" customHeight="1" spans="1:11">
      <c r="A213" s="14" t="s">
        <v>516</v>
      </c>
      <c r="B213" s="46" t="s">
        <v>527</v>
      </c>
      <c r="C213" s="46" t="s">
        <v>528</v>
      </c>
      <c r="D213" s="18">
        <v>2</v>
      </c>
      <c r="E213" s="46">
        <v>1</v>
      </c>
      <c r="F213" s="46">
        <v>1</v>
      </c>
      <c r="G213" s="46"/>
      <c r="H213" s="18">
        <f t="shared" si="13"/>
        <v>2</v>
      </c>
      <c r="I213" s="46">
        <f t="shared" si="10"/>
        <v>1160</v>
      </c>
      <c r="J213" s="1">
        <f>VLOOKUP(C213,[1]农村低保!$D:$M,10,0)</f>
        <v>1160</v>
      </c>
      <c r="K213" s="1">
        <f t="shared" si="12"/>
        <v>0</v>
      </c>
    </row>
    <row r="214" s="2" customFormat="1" ht="16" customHeight="1" spans="1:11">
      <c r="A214" s="14" t="s">
        <v>518</v>
      </c>
      <c r="B214" s="16" t="s">
        <v>527</v>
      </c>
      <c r="C214" s="17" t="s">
        <v>1274</v>
      </c>
      <c r="D214" s="16">
        <v>1</v>
      </c>
      <c r="E214" s="17"/>
      <c r="F214" s="17">
        <v>1</v>
      </c>
      <c r="G214" s="17"/>
      <c r="H214" s="18">
        <f t="shared" si="13"/>
        <v>1</v>
      </c>
      <c r="I214" s="19">
        <f t="shared" si="10"/>
        <v>510</v>
      </c>
      <c r="J214" s="1">
        <f>VLOOKUP(C214,[1]农村低保!$D:$M,10,0)</f>
        <v>510</v>
      </c>
      <c r="K214" s="1">
        <f t="shared" si="12"/>
        <v>0</v>
      </c>
    </row>
    <row r="215" s="2" customFormat="1" ht="16" customHeight="1" spans="1:11">
      <c r="A215" s="14" t="s">
        <v>521</v>
      </c>
      <c r="B215" s="16" t="s">
        <v>527</v>
      </c>
      <c r="C215" s="16" t="s">
        <v>530</v>
      </c>
      <c r="D215" s="16">
        <v>2</v>
      </c>
      <c r="E215" s="17">
        <v>1</v>
      </c>
      <c r="F215" s="17">
        <v>1</v>
      </c>
      <c r="G215" s="17"/>
      <c r="H215" s="18">
        <f t="shared" si="13"/>
        <v>2</v>
      </c>
      <c r="I215" s="19">
        <f t="shared" si="10"/>
        <v>1160</v>
      </c>
      <c r="J215" s="1">
        <f>VLOOKUP(C215,[1]农村低保!$D:$M,10,0)</f>
        <v>1160</v>
      </c>
      <c r="K215" s="1">
        <f t="shared" si="12"/>
        <v>0</v>
      </c>
    </row>
    <row r="216" s="2" customFormat="1" ht="16" customHeight="1" spans="1:11">
      <c r="A216" s="14" t="s">
        <v>523</v>
      </c>
      <c r="B216" s="16" t="s">
        <v>527</v>
      </c>
      <c r="C216" s="16" t="s">
        <v>1275</v>
      </c>
      <c r="D216" s="16">
        <v>1</v>
      </c>
      <c r="E216" s="17"/>
      <c r="F216" s="17">
        <v>1</v>
      </c>
      <c r="G216" s="17"/>
      <c r="H216" s="18">
        <f t="shared" si="13"/>
        <v>1</v>
      </c>
      <c r="I216" s="19">
        <f t="shared" si="10"/>
        <v>510</v>
      </c>
      <c r="J216" s="1">
        <f>VLOOKUP(C216,[1]农村低保!$D:$M,10,0)</f>
        <v>510</v>
      </c>
      <c r="K216" s="1">
        <f t="shared" si="12"/>
        <v>0</v>
      </c>
    </row>
    <row r="217" s="2" customFormat="1" ht="16" customHeight="1" spans="1:11">
      <c r="A217" s="14" t="s">
        <v>526</v>
      </c>
      <c r="B217" s="16" t="s">
        <v>527</v>
      </c>
      <c r="C217" s="16" t="s">
        <v>532</v>
      </c>
      <c r="D217" s="16">
        <v>2</v>
      </c>
      <c r="E217" s="17">
        <v>1</v>
      </c>
      <c r="F217" s="17">
        <v>1</v>
      </c>
      <c r="G217" s="17"/>
      <c r="H217" s="18">
        <f t="shared" si="13"/>
        <v>2</v>
      </c>
      <c r="I217" s="19">
        <f t="shared" si="10"/>
        <v>1160</v>
      </c>
      <c r="J217" s="1">
        <f>VLOOKUP(C217,[1]农村低保!$D:$M,10,0)</f>
        <v>1160</v>
      </c>
      <c r="K217" s="1">
        <f t="shared" si="12"/>
        <v>0</v>
      </c>
    </row>
    <row r="218" s="2" customFormat="1" ht="16" customHeight="1" spans="1:11">
      <c r="A218" s="14" t="s">
        <v>529</v>
      </c>
      <c r="B218" s="16" t="s">
        <v>527</v>
      </c>
      <c r="C218" s="16" t="s">
        <v>534</v>
      </c>
      <c r="D218" s="16">
        <v>2</v>
      </c>
      <c r="E218" s="17"/>
      <c r="F218" s="17">
        <v>1</v>
      </c>
      <c r="G218" s="17">
        <v>1</v>
      </c>
      <c r="H218" s="18">
        <f t="shared" si="13"/>
        <v>2</v>
      </c>
      <c r="I218" s="19">
        <f t="shared" si="10"/>
        <v>880</v>
      </c>
      <c r="J218" s="1">
        <f>VLOOKUP(C218,[1]农村低保!$D:$M,10,0)</f>
        <v>880</v>
      </c>
      <c r="K218" s="1">
        <f t="shared" si="12"/>
        <v>0</v>
      </c>
    </row>
    <row r="219" s="2" customFormat="1" ht="16" customHeight="1" spans="1:11">
      <c r="A219" s="14" t="s">
        <v>531</v>
      </c>
      <c r="B219" s="16" t="s">
        <v>527</v>
      </c>
      <c r="C219" s="16" t="s">
        <v>536</v>
      </c>
      <c r="D219" s="39">
        <v>2</v>
      </c>
      <c r="E219" s="17"/>
      <c r="F219" s="17">
        <v>1</v>
      </c>
      <c r="G219" s="17">
        <v>1</v>
      </c>
      <c r="H219" s="18">
        <f t="shared" si="13"/>
        <v>2</v>
      </c>
      <c r="I219" s="19">
        <f t="shared" ref="I219:I282" si="14">SUM(E219*650+F219*510+G219*370)</f>
        <v>880</v>
      </c>
      <c r="J219" s="1">
        <f>VLOOKUP(C219,[1]农村低保!$D:$M,10,0)</f>
        <v>880</v>
      </c>
      <c r="K219" s="1">
        <f t="shared" si="12"/>
        <v>0</v>
      </c>
    </row>
    <row r="220" s="2" customFormat="1" ht="16" customHeight="1" spans="1:11">
      <c r="A220" s="14" t="s">
        <v>533</v>
      </c>
      <c r="B220" s="16" t="s">
        <v>527</v>
      </c>
      <c r="C220" s="16" t="s">
        <v>538</v>
      </c>
      <c r="D220" s="16">
        <v>2</v>
      </c>
      <c r="E220" s="17">
        <v>1</v>
      </c>
      <c r="F220" s="17">
        <v>1</v>
      </c>
      <c r="G220" s="17"/>
      <c r="H220" s="18">
        <f t="shared" si="13"/>
        <v>2</v>
      </c>
      <c r="I220" s="19">
        <f t="shared" si="14"/>
        <v>1160</v>
      </c>
      <c r="J220" s="1">
        <f>VLOOKUP(C220,[1]农村低保!$D:$M,10,0)</f>
        <v>1160</v>
      </c>
      <c r="K220" s="1">
        <f t="shared" si="12"/>
        <v>0</v>
      </c>
    </row>
    <row r="221" s="2" customFormat="1" ht="16" customHeight="1" spans="1:11">
      <c r="A221" s="14" t="s">
        <v>535</v>
      </c>
      <c r="B221" s="16" t="s">
        <v>527</v>
      </c>
      <c r="C221" s="16" t="s">
        <v>540</v>
      </c>
      <c r="D221" s="16">
        <v>1</v>
      </c>
      <c r="E221" s="17">
        <v>1</v>
      </c>
      <c r="F221" s="17"/>
      <c r="G221" s="17"/>
      <c r="H221" s="18">
        <f t="shared" si="13"/>
        <v>1</v>
      </c>
      <c r="I221" s="19">
        <f t="shared" si="14"/>
        <v>650</v>
      </c>
      <c r="J221" s="1">
        <f>VLOOKUP(C221,[1]农村低保!$D:$M,10,0)</f>
        <v>650</v>
      </c>
      <c r="K221" s="1">
        <f t="shared" si="12"/>
        <v>0</v>
      </c>
    </row>
    <row r="222" s="2" customFormat="1" ht="16" customHeight="1" spans="1:11">
      <c r="A222" s="14" t="s">
        <v>537</v>
      </c>
      <c r="B222" s="16" t="s">
        <v>527</v>
      </c>
      <c r="C222" s="16" t="s">
        <v>542</v>
      </c>
      <c r="D222" s="16">
        <v>1</v>
      </c>
      <c r="E222" s="17">
        <v>1</v>
      </c>
      <c r="F222" s="17"/>
      <c r="G222" s="17"/>
      <c r="H222" s="18">
        <f t="shared" si="13"/>
        <v>1</v>
      </c>
      <c r="I222" s="19">
        <f t="shared" si="14"/>
        <v>650</v>
      </c>
      <c r="J222" s="1">
        <f>VLOOKUP(C222,[1]农村低保!$D:$M,10,0)</f>
        <v>650</v>
      </c>
      <c r="K222" s="1">
        <f t="shared" si="12"/>
        <v>0</v>
      </c>
    </row>
    <row r="223" s="2" customFormat="1" ht="16" customHeight="1" spans="1:11">
      <c r="A223" s="14" t="s">
        <v>539</v>
      </c>
      <c r="B223" s="16" t="s">
        <v>527</v>
      </c>
      <c r="C223" s="16" t="s">
        <v>544</v>
      </c>
      <c r="D223" s="16">
        <v>1</v>
      </c>
      <c r="E223" s="17"/>
      <c r="F223" s="17">
        <v>1</v>
      </c>
      <c r="G223" s="17"/>
      <c r="H223" s="18">
        <f t="shared" si="13"/>
        <v>1</v>
      </c>
      <c r="I223" s="19">
        <f t="shared" si="14"/>
        <v>510</v>
      </c>
      <c r="J223" s="1">
        <f>VLOOKUP(C223,[1]农村低保!$D:$M,10,0)</f>
        <v>510</v>
      </c>
      <c r="K223" s="1">
        <f t="shared" si="12"/>
        <v>0</v>
      </c>
    </row>
    <row r="224" s="2" customFormat="1" ht="16" customHeight="1" spans="1:11">
      <c r="A224" s="14" t="s">
        <v>541</v>
      </c>
      <c r="B224" s="16" t="s">
        <v>546</v>
      </c>
      <c r="C224" s="16" t="s">
        <v>547</v>
      </c>
      <c r="D224" s="16">
        <v>1</v>
      </c>
      <c r="E224" s="17">
        <v>1</v>
      </c>
      <c r="F224" s="17"/>
      <c r="G224" s="17"/>
      <c r="H224" s="18">
        <f t="shared" si="13"/>
        <v>1</v>
      </c>
      <c r="I224" s="19">
        <f t="shared" si="14"/>
        <v>650</v>
      </c>
      <c r="J224" s="1">
        <f>VLOOKUP(C224,[1]农村低保!$D:$M,10,0)</f>
        <v>650</v>
      </c>
      <c r="K224" s="1">
        <f t="shared" si="12"/>
        <v>0</v>
      </c>
    </row>
    <row r="225" s="2" customFormat="1" ht="16" customHeight="1" spans="1:11">
      <c r="A225" s="14" t="s">
        <v>543</v>
      </c>
      <c r="B225" s="16" t="s">
        <v>546</v>
      </c>
      <c r="C225" s="16" t="s">
        <v>549</v>
      </c>
      <c r="D225" s="16">
        <v>2</v>
      </c>
      <c r="E225" s="17">
        <v>1</v>
      </c>
      <c r="F225" s="17">
        <v>1</v>
      </c>
      <c r="G225" s="17"/>
      <c r="H225" s="18">
        <f t="shared" si="13"/>
        <v>2</v>
      </c>
      <c r="I225" s="19">
        <f t="shared" si="14"/>
        <v>1160</v>
      </c>
      <c r="J225" s="1">
        <f>VLOOKUP(C225,[1]农村低保!$D:$M,10,0)</f>
        <v>1160</v>
      </c>
      <c r="K225" s="1">
        <f t="shared" si="12"/>
        <v>0</v>
      </c>
    </row>
    <row r="226" s="2" customFormat="1" ht="16" customHeight="1" spans="1:11">
      <c r="A226" s="14" t="s">
        <v>545</v>
      </c>
      <c r="B226" s="16" t="s">
        <v>546</v>
      </c>
      <c r="C226" s="16" t="s">
        <v>551</v>
      </c>
      <c r="D226" s="16">
        <v>2</v>
      </c>
      <c r="E226" s="17">
        <v>1</v>
      </c>
      <c r="F226" s="17">
        <v>1</v>
      </c>
      <c r="G226" s="17"/>
      <c r="H226" s="18">
        <f t="shared" si="13"/>
        <v>2</v>
      </c>
      <c r="I226" s="19">
        <f t="shared" si="14"/>
        <v>1160</v>
      </c>
      <c r="J226" s="1">
        <f>VLOOKUP(C226,[1]农村低保!$D:$M,10,0)</f>
        <v>1160</v>
      </c>
      <c r="K226" s="1">
        <f t="shared" si="12"/>
        <v>0</v>
      </c>
    </row>
    <row r="227" s="2" customFormat="1" ht="16" customHeight="1" spans="1:11">
      <c r="A227" s="14" t="s">
        <v>548</v>
      </c>
      <c r="B227" s="16" t="s">
        <v>546</v>
      </c>
      <c r="C227" s="16" t="s">
        <v>553</v>
      </c>
      <c r="D227" s="16">
        <v>2</v>
      </c>
      <c r="E227" s="17">
        <v>1</v>
      </c>
      <c r="F227" s="17">
        <v>1</v>
      </c>
      <c r="G227" s="17"/>
      <c r="H227" s="18">
        <f t="shared" si="13"/>
        <v>2</v>
      </c>
      <c r="I227" s="19">
        <f t="shared" si="14"/>
        <v>1160</v>
      </c>
      <c r="J227" s="1">
        <f>VLOOKUP(C227,[1]农村低保!$D:$M,10,0)</f>
        <v>1160</v>
      </c>
      <c r="K227" s="1">
        <f t="shared" si="12"/>
        <v>0</v>
      </c>
    </row>
    <row r="228" s="2" customFormat="1" ht="16" customHeight="1" spans="1:11">
      <c r="A228" s="14" t="s">
        <v>550</v>
      </c>
      <c r="B228" s="16" t="s">
        <v>546</v>
      </c>
      <c r="C228" s="16" t="s">
        <v>555</v>
      </c>
      <c r="D228" s="16">
        <v>1</v>
      </c>
      <c r="E228" s="17"/>
      <c r="F228" s="17">
        <v>1</v>
      </c>
      <c r="G228" s="17"/>
      <c r="H228" s="18">
        <f t="shared" si="13"/>
        <v>1</v>
      </c>
      <c r="I228" s="19">
        <f t="shared" si="14"/>
        <v>510</v>
      </c>
      <c r="J228" s="1">
        <f>VLOOKUP(C228,[1]农村低保!$D:$M,10,0)</f>
        <v>510</v>
      </c>
      <c r="K228" s="1">
        <f t="shared" si="12"/>
        <v>0</v>
      </c>
    </row>
    <row r="229" s="2" customFormat="1" ht="16" customHeight="1" spans="1:11">
      <c r="A229" s="14" t="s">
        <v>552</v>
      </c>
      <c r="B229" s="16" t="s">
        <v>546</v>
      </c>
      <c r="C229" s="16" t="s">
        <v>557</v>
      </c>
      <c r="D229" s="16">
        <v>1</v>
      </c>
      <c r="E229" s="17"/>
      <c r="F229" s="17">
        <v>1</v>
      </c>
      <c r="G229" s="17"/>
      <c r="H229" s="18">
        <f t="shared" si="13"/>
        <v>1</v>
      </c>
      <c r="I229" s="19">
        <f t="shared" si="14"/>
        <v>510</v>
      </c>
      <c r="J229" s="1">
        <f>VLOOKUP(C229,[1]农村低保!$D:$M,10,0)</f>
        <v>510</v>
      </c>
      <c r="K229" s="1">
        <f t="shared" si="12"/>
        <v>0</v>
      </c>
    </row>
    <row r="230" s="3" customFormat="1" ht="16" customHeight="1" spans="1:11">
      <c r="A230" s="14" t="s">
        <v>554</v>
      </c>
      <c r="B230" s="16" t="s">
        <v>546</v>
      </c>
      <c r="C230" s="16" t="s">
        <v>559</v>
      </c>
      <c r="D230" s="16">
        <v>2</v>
      </c>
      <c r="E230" s="17">
        <v>1</v>
      </c>
      <c r="F230" s="17">
        <v>1</v>
      </c>
      <c r="G230" s="17"/>
      <c r="H230" s="18">
        <f t="shared" si="13"/>
        <v>2</v>
      </c>
      <c r="I230" s="19">
        <f t="shared" si="14"/>
        <v>1160</v>
      </c>
      <c r="J230" s="1">
        <f>VLOOKUP(C230,[1]农村低保!$D:$M,10,0)</f>
        <v>1160</v>
      </c>
      <c r="K230" s="1">
        <f t="shared" si="12"/>
        <v>0</v>
      </c>
    </row>
    <row r="231" s="3" customFormat="1" ht="16" customHeight="1" spans="1:11">
      <c r="A231" s="14" t="s">
        <v>556</v>
      </c>
      <c r="B231" s="23" t="s">
        <v>546</v>
      </c>
      <c r="C231" s="23" t="s">
        <v>561</v>
      </c>
      <c r="D231" s="18">
        <v>1</v>
      </c>
      <c r="E231" s="46">
        <v>1</v>
      </c>
      <c r="F231" s="46"/>
      <c r="G231" s="46"/>
      <c r="H231" s="18">
        <f t="shared" si="13"/>
        <v>1</v>
      </c>
      <c r="I231" s="19">
        <f t="shared" si="14"/>
        <v>650</v>
      </c>
      <c r="J231" s="1">
        <f>VLOOKUP(C231,[1]农村低保!$D:$M,10,0)</f>
        <v>650</v>
      </c>
      <c r="K231" s="1">
        <f t="shared" si="12"/>
        <v>0</v>
      </c>
    </row>
    <row r="232" s="3" customFormat="1" ht="16" customHeight="1" spans="1:11">
      <c r="A232" s="14" t="s">
        <v>558</v>
      </c>
      <c r="B232" s="46" t="s">
        <v>563</v>
      </c>
      <c r="C232" s="46" t="s">
        <v>564</v>
      </c>
      <c r="D232" s="21">
        <v>2</v>
      </c>
      <c r="E232" s="46">
        <v>1</v>
      </c>
      <c r="F232" s="46"/>
      <c r="G232" s="46">
        <v>1</v>
      </c>
      <c r="H232" s="18">
        <f t="shared" si="13"/>
        <v>2</v>
      </c>
      <c r="I232" s="19">
        <f t="shared" si="14"/>
        <v>1020</v>
      </c>
      <c r="J232" s="1">
        <f>VLOOKUP(C232,[1]农村低保!$D:$M,10,0)</f>
        <v>1020</v>
      </c>
      <c r="K232" s="1">
        <f t="shared" si="12"/>
        <v>0</v>
      </c>
    </row>
    <row r="233" s="3" customFormat="1" ht="16" customHeight="1" spans="1:11">
      <c r="A233" s="14" t="s">
        <v>560</v>
      </c>
      <c r="B233" s="46" t="s">
        <v>566</v>
      </c>
      <c r="C233" s="46" t="s">
        <v>567</v>
      </c>
      <c r="D233" s="18">
        <v>1</v>
      </c>
      <c r="E233" s="46"/>
      <c r="F233" s="46">
        <v>1</v>
      </c>
      <c r="G233" s="46"/>
      <c r="H233" s="18">
        <f t="shared" si="13"/>
        <v>1</v>
      </c>
      <c r="I233" s="46">
        <f t="shared" si="14"/>
        <v>510</v>
      </c>
      <c r="J233" s="1">
        <f>VLOOKUP(C233,[1]农村低保!$D:$M,10,0)</f>
        <v>510</v>
      </c>
      <c r="K233" s="1">
        <f t="shared" si="12"/>
        <v>0</v>
      </c>
    </row>
    <row r="234" s="3" customFormat="1" ht="16" customHeight="1" spans="1:11">
      <c r="A234" s="14" t="s">
        <v>562</v>
      </c>
      <c r="B234" s="16" t="s">
        <v>566</v>
      </c>
      <c r="C234" s="16" t="s">
        <v>569</v>
      </c>
      <c r="D234" s="16">
        <v>2</v>
      </c>
      <c r="E234" s="17">
        <v>1</v>
      </c>
      <c r="F234" s="17">
        <v>1</v>
      </c>
      <c r="G234" s="17"/>
      <c r="H234" s="18">
        <f t="shared" si="13"/>
        <v>2</v>
      </c>
      <c r="I234" s="19">
        <f t="shared" si="14"/>
        <v>1160</v>
      </c>
      <c r="J234" s="1">
        <f>VLOOKUP(C234,[1]农村低保!$D:$M,10,0)</f>
        <v>1160</v>
      </c>
      <c r="K234" s="1">
        <f t="shared" si="12"/>
        <v>0</v>
      </c>
    </row>
    <row r="235" s="3" customFormat="1" ht="16" customHeight="1" spans="1:11">
      <c r="A235" s="14" t="s">
        <v>565</v>
      </c>
      <c r="B235" s="16" t="s">
        <v>566</v>
      </c>
      <c r="C235" s="16" t="s">
        <v>571</v>
      </c>
      <c r="D235" s="16">
        <v>3</v>
      </c>
      <c r="E235" s="17">
        <v>1</v>
      </c>
      <c r="F235" s="17">
        <v>2</v>
      </c>
      <c r="G235" s="17"/>
      <c r="H235" s="18">
        <f t="shared" si="13"/>
        <v>3</v>
      </c>
      <c r="I235" s="19">
        <f t="shared" si="14"/>
        <v>1670</v>
      </c>
      <c r="J235" s="1">
        <f>VLOOKUP(C235,[1]农村低保!$D:$M,10,0)</f>
        <v>1670</v>
      </c>
      <c r="K235" s="1">
        <f t="shared" si="12"/>
        <v>0</v>
      </c>
    </row>
    <row r="236" s="3" customFormat="1" ht="16" customHeight="1" spans="1:11">
      <c r="A236" s="14" t="s">
        <v>568</v>
      </c>
      <c r="B236" s="16" t="s">
        <v>573</v>
      </c>
      <c r="C236" s="16" t="s">
        <v>574</v>
      </c>
      <c r="D236" s="16">
        <v>2</v>
      </c>
      <c r="E236" s="17">
        <v>1</v>
      </c>
      <c r="F236" s="17">
        <v>1</v>
      </c>
      <c r="G236" s="17"/>
      <c r="H236" s="18">
        <f t="shared" si="13"/>
        <v>2</v>
      </c>
      <c r="I236" s="19">
        <f t="shared" si="14"/>
        <v>1160</v>
      </c>
      <c r="J236" s="1">
        <f>VLOOKUP(C236,[1]农村低保!$D:$M,10,0)</f>
        <v>1160</v>
      </c>
      <c r="K236" s="1">
        <f t="shared" si="12"/>
        <v>0</v>
      </c>
    </row>
    <row r="237" s="3" customFormat="1" ht="16" customHeight="1" spans="1:11">
      <c r="A237" s="14" t="s">
        <v>570</v>
      </c>
      <c r="B237" s="16" t="s">
        <v>495</v>
      </c>
      <c r="C237" s="16" t="s">
        <v>576</v>
      </c>
      <c r="D237" s="16">
        <v>1</v>
      </c>
      <c r="E237" s="17">
        <v>1</v>
      </c>
      <c r="F237" s="17"/>
      <c r="G237" s="17"/>
      <c r="H237" s="18">
        <f t="shared" si="13"/>
        <v>1</v>
      </c>
      <c r="I237" s="19">
        <f t="shared" si="14"/>
        <v>650</v>
      </c>
      <c r="J237" s="1">
        <f>VLOOKUP(C237,[1]农村低保!$D:$M,10,0)</f>
        <v>650</v>
      </c>
      <c r="K237" s="1">
        <f t="shared" si="12"/>
        <v>0</v>
      </c>
    </row>
    <row r="238" s="3" customFormat="1" ht="16" customHeight="1" spans="1:11">
      <c r="A238" s="14" t="s">
        <v>572</v>
      </c>
      <c r="B238" s="16" t="s">
        <v>504</v>
      </c>
      <c r="C238" s="47" t="s">
        <v>578</v>
      </c>
      <c r="D238" s="16">
        <v>1</v>
      </c>
      <c r="E238" s="17"/>
      <c r="F238" s="17">
        <v>1</v>
      </c>
      <c r="G238" s="17"/>
      <c r="H238" s="18">
        <f t="shared" si="13"/>
        <v>1</v>
      </c>
      <c r="I238" s="19">
        <f t="shared" si="14"/>
        <v>510</v>
      </c>
      <c r="J238" s="1">
        <f>VLOOKUP(C238,[1]农村低保!$D:$M,10,0)</f>
        <v>510</v>
      </c>
      <c r="K238" s="1">
        <f t="shared" si="12"/>
        <v>0</v>
      </c>
    </row>
    <row r="239" s="3" customFormat="1" ht="16" customHeight="1" spans="1:11">
      <c r="A239" s="14" t="s">
        <v>575</v>
      </c>
      <c r="B239" s="16" t="s">
        <v>504</v>
      </c>
      <c r="C239" s="16" t="s">
        <v>580</v>
      </c>
      <c r="D239" s="16">
        <v>1</v>
      </c>
      <c r="E239" s="17">
        <v>1</v>
      </c>
      <c r="F239" s="17"/>
      <c r="G239" s="17"/>
      <c r="H239" s="18">
        <f t="shared" si="13"/>
        <v>1</v>
      </c>
      <c r="I239" s="19">
        <f t="shared" si="14"/>
        <v>650</v>
      </c>
      <c r="J239" s="1">
        <f>VLOOKUP(C239,[1]农村低保!$D:$M,10,0)</f>
        <v>650</v>
      </c>
      <c r="K239" s="1">
        <f t="shared" si="12"/>
        <v>0</v>
      </c>
    </row>
    <row r="240" s="3" customFormat="1" ht="16" customHeight="1" spans="1:11">
      <c r="A240" s="14" t="s">
        <v>577</v>
      </c>
      <c r="B240" s="16" t="s">
        <v>504</v>
      </c>
      <c r="C240" s="16" t="s">
        <v>582</v>
      </c>
      <c r="D240" s="16">
        <v>1</v>
      </c>
      <c r="E240" s="17"/>
      <c r="F240" s="17">
        <v>1</v>
      </c>
      <c r="G240" s="17"/>
      <c r="H240" s="18">
        <f t="shared" si="13"/>
        <v>1</v>
      </c>
      <c r="I240" s="19">
        <f t="shared" si="14"/>
        <v>510</v>
      </c>
      <c r="J240" s="1">
        <f>VLOOKUP(C240,[1]农村低保!$D:$M,10,0)</f>
        <v>510</v>
      </c>
      <c r="K240" s="1">
        <f t="shared" si="12"/>
        <v>0</v>
      </c>
    </row>
    <row r="241" s="2" customFormat="1" ht="16" customHeight="1" spans="1:11">
      <c r="A241" s="14" t="s">
        <v>579</v>
      </c>
      <c r="B241" s="16" t="s">
        <v>504</v>
      </c>
      <c r="C241" s="16" t="s">
        <v>584</v>
      </c>
      <c r="D241" s="16">
        <v>1</v>
      </c>
      <c r="E241" s="17"/>
      <c r="F241" s="17">
        <v>1</v>
      </c>
      <c r="G241" s="17"/>
      <c r="H241" s="18">
        <f t="shared" si="13"/>
        <v>1</v>
      </c>
      <c r="I241" s="19">
        <f t="shared" si="14"/>
        <v>510</v>
      </c>
      <c r="J241" s="1">
        <f>VLOOKUP(C241,[1]农村低保!$D:$M,10,0)</f>
        <v>510</v>
      </c>
      <c r="K241" s="1">
        <f t="shared" si="12"/>
        <v>0</v>
      </c>
    </row>
    <row r="242" s="2" customFormat="1" ht="16" customHeight="1" spans="1:11">
      <c r="A242" s="14" t="s">
        <v>581</v>
      </c>
      <c r="B242" s="18" t="s">
        <v>504</v>
      </c>
      <c r="C242" s="18" t="s">
        <v>586</v>
      </c>
      <c r="D242" s="18">
        <v>2</v>
      </c>
      <c r="E242" s="18"/>
      <c r="F242" s="21">
        <v>2</v>
      </c>
      <c r="G242" s="18"/>
      <c r="H242" s="18">
        <f t="shared" si="13"/>
        <v>2</v>
      </c>
      <c r="I242" s="19">
        <f t="shared" si="14"/>
        <v>1020</v>
      </c>
      <c r="J242" s="1">
        <f>VLOOKUP(C242,[1]农村低保!$D:$M,10,0)</f>
        <v>1020</v>
      </c>
      <c r="K242" s="1">
        <f t="shared" si="12"/>
        <v>0</v>
      </c>
    </row>
    <row r="243" s="2" customFormat="1" ht="16" customHeight="1" spans="1:11">
      <c r="A243" s="14" t="s">
        <v>583</v>
      </c>
      <c r="B243" s="46" t="s">
        <v>507</v>
      </c>
      <c r="C243" s="46" t="s">
        <v>1276</v>
      </c>
      <c r="D243" s="18">
        <v>2</v>
      </c>
      <c r="E243" s="46">
        <v>1</v>
      </c>
      <c r="F243" s="46">
        <v>1</v>
      </c>
      <c r="G243" s="46"/>
      <c r="H243" s="18">
        <f t="shared" si="13"/>
        <v>2</v>
      </c>
      <c r="I243" s="46">
        <f t="shared" si="14"/>
        <v>1160</v>
      </c>
      <c r="J243" s="1">
        <f>VLOOKUP(C243,[1]农村低保!$D:$M,10,0)</f>
        <v>1160</v>
      </c>
      <c r="K243" s="1">
        <f t="shared" si="12"/>
        <v>0</v>
      </c>
    </row>
    <row r="244" s="2" customFormat="1" ht="16" customHeight="1" spans="1:11">
      <c r="A244" s="14" t="s">
        <v>585</v>
      </c>
      <c r="B244" s="16" t="s">
        <v>507</v>
      </c>
      <c r="C244" s="16" t="s">
        <v>590</v>
      </c>
      <c r="D244" s="16">
        <v>1</v>
      </c>
      <c r="E244" s="17"/>
      <c r="F244" s="17">
        <v>1</v>
      </c>
      <c r="G244" s="17"/>
      <c r="H244" s="18">
        <f t="shared" si="13"/>
        <v>1</v>
      </c>
      <c r="I244" s="19">
        <f t="shared" si="14"/>
        <v>510</v>
      </c>
      <c r="J244" s="1">
        <f>VLOOKUP(C244,[1]农村低保!$D:$M,10,0)</f>
        <v>510</v>
      </c>
      <c r="K244" s="1">
        <f t="shared" si="12"/>
        <v>0</v>
      </c>
    </row>
    <row r="245" s="2" customFormat="1" ht="16" customHeight="1" spans="1:11">
      <c r="A245" s="14" t="s">
        <v>587</v>
      </c>
      <c r="B245" s="16" t="s">
        <v>507</v>
      </c>
      <c r="C245" s="16" t="s">
        <v>592</v>
      </c>
      <c r="D245" s="16">
        <v>1</v>
      </c>
      <c r="E245" s="17">
        <v>1</v>
      </c>
      <c r="F245" s="17"/>
      <c r="G245" s="17"/>
      <c r="H245" s="18">
        <f t="shared" si="13"/>
        <v>1</v>
      </c>
      <c r="I245" s="19">
        <f t="shared" si="14"/>
        <v>650</v>
      </c>
      <c r="J245" s="1">
        <f>VLOOKUP(C245,[1]农村低保!$D:$M,10,0)</f>
        <v>650</v>
      </c>
      <c r="K245" s="1">
        <f t="shared" si="12"/>
        <v>0</v>
      </c>
    </row>
    <row r="246" s="2" customFormat="1" ht="16" customHeight="1" spans="1:11">
      <c r="A246" s="14" t="s">
        <v>589</v>
      </c>
      <c r="B246" s="23" t="s">
        <v>507</v>
      </c>
      <c r="C246" s="23" t="s">
        <v>594</v>
      </c>
      <c r="D246" s="18">
        <v>1</v>
      </c>
      <c r="E246" s="46"/>
      <c r="F246" s="46">
        <v>1</v>
      </c>
      <c r="G246" s="46"/>
      <c r="H246" s="18">
        <f t="shared" si="13"/>
        <v>1</v>
      </c>
      <c r="I246" s="19">
        <f t="shared" si="14"/>
        <v>510</v>
      </c>
      <c r="J246" s="1">
        <f>VLOOKUP(C246,[1]农村低保!$D:$M,10,0)</f>
        <v>510</v>
      </c>
      <c r="K246" s="1">
        <f t="shared" si="12"/>
        <v>0</v>
      </c>
    </row>
    <row r="247" s="2" customFormat="1" ht="16" customHeight="1" spans="1:11">
      <c r="A247" s="14" t="s">
        <v>591</v>
      </c>
      <c r="B247" s="23" t="s">
        <v>596</v>
      </c>
      <c r="C247" s="23" t="s">
        <v>597</v>
      </c>
      <c r="D247" s="18">
        <v>3</v>
      </c>
      <c r="E247" s="46">
        <v>1</v>
      </c>
      <c r="F247" s="46">
        <v>2</v>
      </c>
      <c r="G247" s="46"/>
      <c r="H247" s="18">
        <f t="shared" si="13"/>
        <v>3</v>
      </c>
      <c r="I247" s="19">
        <f t="shared" si="14"/>
        <v>1670</v>
      </c>
      <c r="J247" s="1">
        <f>VLOOKUP(C247,[1]农村低保!$D:$M,10,0)</f>
        <v>1670</v>
      </c>
      <c r="K247" s="1">
        <f t="shared" si="12"/>
        <v>0</v>
      </c>
    </row>
    <row r="248" s="2" customFormat="1" ht="16" customHeight="1" spans="1:11">
      <c r="A248" s="14" t="s">
        <v>593</v>
      </c>
      <c r="B248" s="34" t="s">
        <v>599</v>
      </c>
      <c r="C248" s="34" t="s">
        <v>604</v>
      </c>
      <c r="D248" s="21">
        <v>2</v>
      </c>
      <c r="E248" s="46">
        <v>1</v>
      </c>
      <c r="F248" s="46">
        <v>1</v>
      </c>
      <c r="G248" s="46"/>
      <c r="H248" s="18" t="s">
        <v>14</v>
      </c>
      <c r="I248" s="19">
        <f t="shared" si="14"/>
        <v>1160</v>
      </c>
      <c r="J248" s="1">
        <f>VLOOKUP(C248,[1]农村低保!$D:$M,10,0)</f>
        <v>1160</v>
      </c>
      <c r="K248" s="1">
        <f t="shared" si="12"/>
        <v>0</v>
      </c>
    </row>
    <row r="249" s="2" customFormat="1" ht="16" customHeight="1" spans="1:11">
      <c r="A249" s="14" t="s">
        <v>595</v>
      </c>
      <c r="B249" s="34" t="s">
        <v>599</v>
      </c>
      <c r="C249" s="34" t="s">
        <v>606</v>
      </c>
      <c r="D249" s="21">
        <v>1</v>
      </c>
      <c r="E249" s="46">
        <v>1</v>
      </c>
      <c r="F249" s="46"/>
      <c r="G249" s="46"/>
      <c r="H249" s="18" t="s">
        <v>11</v>
      </c>
      <c r="I249" s="19">
        <f t="shared" si="14"/>
        <v>650</v>
      </c>
      <c r="J249" s="1">
        <f>VLOOKUP(C249,[1]农村低保!$D:$M,10,0)</f>
        <v>650</v>
      </c>
      <c r="K249" s="1">
        <f t="shared" si="12"/>
        <v>0</v>
      </c>
    </row>
    <row r="250" s="2" customFormat="1" ht="16" customHeight="1" spans="1:11">
      <c r="A250" s="14" t="s">
        <v>598</v>
      </c>
      <c r="B250" s="15" t="s">
        <v>608</v>
      </c>
      <c r="C250" s="16" t="s">
        <v>609</v>
      </c>
      <c r="D250" s="16">
        <v>1</v>
      </c>
      <c r="E250" s="17">
        <v>1</v>
      </c>
      <c r="F250" s="17"/>
      <c r="G250" s="17"/>
      <c r="H250" s="18">
        <f t="shared" ref="H250:H271" si="15">SUM(E250:G250)</f>
        <v>1</v>
      </c>
      <c r="I250" s="19">
        <f t="shared" si="14"/>
        <v>650</v>
      </c>
      <c r="J250" s="1">
        <f>VLOOKUP(C250,[1]农村低保!$D:$M,10,0)</f>
        <v>650</v>
      </c>
      <c r="K250" s="1">
        <f t="shared" si="12"/>
        <v>0</v>
      </c>
    </row>
    <row r="251" s="2" customFormat="1" ht="16" customHeight="1" spans="1:11">
      <c r="A251" s="14" t="s">
        <v>601</v>
      </c>
      <c r="B251" s="15" t="s">
        <v>611</v>
      </c>
      <c r="C251" s="30" t="s">
        <v>612</v>
      </c>
      <c r="D251" s="16">
        <v>1</v>
      </c>
      <c r="E251" s="17">
        <v>1</v>
      </c>
      <c r="F251" s="17"/>
      <c r="G251" s="17"/>
      <c r="H251" s="18">
        <f t="shared" si="15"/>
        <v>1</v>
      </c>
      <c r="I251" s="19">
        <f t="shared" si="14"/>
        <v>650</v>
      </c>
      <c r="J251" s="1">
        <f>VLOOKUP(C251,[1]农村低保!$D:$M,10,0)</f>
        <v>650</v>
      </c>
      <c r="K251" s="1">
        <f t="shared" si="12"/>
        <v>0</v>
      </c>
    </row>
    <row r="252" s="2" customFormat="1" ht="16" customHeight="1" spans="1:11">
      <c r="A252" s="14" t="s">
        <v>603</v>
      </c>
      <c r="B252" s="23" t="s">
        <v>614</v>
      </c>
      <c r="C252" s="49" t="s">
        <v>615</v>
      </c>
      <c r="D252" s="18">
        <v>4</v>
      </c>
      <c r="E252" s="46"/>
      <c r="F252" s="46">
        <v>3</v>
      </c>
      <c r="G252" s="46">
        <v>1</v>
      </c>
      <c r="H252" s="18">
        <f t="shared" si="15"/>
        <v>4</v>
      </c>
      <c r="I252" s="19">
        <f t="shared" si="14"/>
        <v>1900</v>
      </c>
      <c r="J252" s="1">
        <f>VLOOKUP(C252,[1]农村低保!$D:$M,10,0)</f>
        <v>1900</v>
      </c>
      <c r="K252" s="1">
        <f t="shared" si="12"/>
        <v>0</v>
      </c>
    </row>
    <row r="253" s="2" customFormat="1" ht="16" customHeight="1" spans="1:11">
      <c r="A253" s="14" t="s">
        <v>605</v>
      </c>
      <c r="B253" s="18" t="s">
        <v>629</v>
      </c>
      <c r="C253" s="18" t="s">
        <v>630</v>
      </c>
      <c r="D253" s="22">
        <v>1</v>
      </c>
      <c r="E253" s="18"/>
      <c r="F253" s="18">
        <v>1</v>
      </c>
      <c r="G253" s="18"/>
      <c r="H253" s="18">
        <f t="shared" si="15"/>
        <v>1</v>
      </c>
      <c r="I253" s="19">
        <f t="shared" si="14"/>
        <v>510</v>
      </c>
      <c r="J253" s="1">
        <f>VLOOKUP(C253,[1]农村低保!$D:$M,10,0)</f>
        <v>510</v>
      </c>
      <c r="K253" s="1">
        <f t="shared" si="12"/>
        <v>0</v>
      </c>
    </row>
    <row r="254" s="2" customFormat="1" ht="16" customHeight="1" spans="1:11">
      <c r="A254" s="14" t="s">
        <v>607</v>
      </c>
      <c r="B254" s="18" t="s">
        <v>629</v>
      </c>
      <c r="C254" s="18" t="s">
        <v>618</v>
      </c>
      <c r="D254" s="22">
        <v>2</v>
      </c>
      <c r="E254" s="18"/>
      <c r="F254" s="21">
        <v>2</v>
      </c>
      <c r="G254" s="18"/>
      <c r="H254" s="18">
        <f t="shared" si="15"/>
        <v>2</v>
      </c>
      <c r="I254" s="19">
        <f t="shared" si="14"/>
        <v>1020</v>
      </c>
      <c r="J254" s="1">
        <f>VLOOKUP(C254,[1]农村低保!$D:$M,10,0)</f>
        <v>1020</v>
      </c>
      <c r="K254" s="1">
        <f t="shared" si="12"/>
        <v>0</v>
      </c>
    </row>
    <row r="255" s="2" customFormat="1" ht="16" customHeight="1" spans="1:11">
      <c r="A255" s="14" t="s">
        <v>610</v>
      </c>
      <c r="B255" s="18" t="s">
        <v>617</v>
      </c>
      <c r="C255" s="18" t="s">
        <v>633</v>
      </c>
      <c r="D255" s="18">
        <v>1</v>
      </c>
      <c r="E255" s="18"/>
      <c r="F255" s="21">
        <v>1</v>
      </c>
      <c r="G255" s="18"/>
      <c r="H255" s="18">
        <f t="shared" si="15"/>
        <v>1</v>
      </c>
      <c r="I255" s="19">
        <f t="shared" si="14"/>
        <v>510</v>
      </c>
      <c r="J255" s="1">
        <f>VLOOKUP(C255,[1]农村低保!$D:$M,10,0)</f>
        <v>510</v>
      </c>
      <c r="K255" s="1">
        <f t="shared" si="12"/>
        <v>0</v>
      </c>
    </row>
    <row r="256" s="2" customFormat="1" ht="16" customHeight="1" spans="1:11">
      <c r="A256" s="14" t="s">
        <v>613</v>
      </c>
      <c r="B256" s="20" t="s">
        <v>617</v>
      </c>
      <c r="C256" s="20" t="s">
        <v>635</v>
      </c>
      <c r="D256" s="18">
        <v>1</v>
      </c>
      <c r="E256" s="21"/>
      <c r="F256" s="21"/>
      <c r="G256" s="21">
        <v>1</v>
      </c>
      <c r="H256" s="18">
        <f t="shared" si="15"/>
        <v>1</v>
      </c>
      <c r="I256" s="19">
        <f t="shared" si="14"/>
        <v>370</v>
      </c>
      <c r="J256" s="1">
        <f>VLOOKUP(C256,[1]农村低保!$D:$M,10,0)</f>
        <v>370</v>
      </c>
      <c r="K256" s="1">
        <f t="shared" si="12"/>
        <v>0</v>
      </c>
    </row>
    <row r="257" s="2" customFormat="1" ht="16" customHeight="1" spans="1:11">
      <c r="A257" s="14" t="s">
        <v>616</v>
      </c>
      <c r="B257" s="18" t="s">
        <v>637</v>
      </c>
      <c r="C257" s="18" t="s">
        <v>638</v>
      </c>
      <c r="D257" s="22">
        <v>1</v>
      </c>
      <c r="E257" s="21">
        <v>1</v>
      </c>
      <c r="F257" s="21"/>
      <c r="G257" s="21"/>
      <c r="H257" s="18">
        <f t="shared" si="15"/>
        <v>1</v>
      </c>
      <c r="I257" s="19">
        <f t="shared" si="14"/>
        <v>650</v>
      </c>
      <c r="J257" s="1">
        <f>VLOOKUP(C257,[1]农村低保!$D:$M,10,0)</f>
        <v>650</v>
      </c>
      <c r="K257" s="1">
        <f t="shared" si="12"/>
        <v>0</v>
      </c>
    </row>
    <row r="258" s="2" customFormat="1" ht="16" customHeight="1" spans="1:11">
      <c r="A258" s="14" t="s">
        <v>619</v>
      </c>
      <c r="B258" s="20" t="s">
        <v>637</v>
      </c>
      <c r="C258" s="20" t="s">
        <v>640</v>
      </c>
      <c r="D258" s="18">
        <v>2</v>
      </c>
      <c r="E258" s="21">
        <v>1</v>
      </c>
      <c r="F258" s="21">
        <v>1</v>
      </c>
      <c r="G258" s="18"/>
      <c r="H258" s="18">
        <f t="shared" si="15"/>
        <v>2</v>
      </c>
      <c r="I258" s="19">
        <f t="shared" si="14"/>
        <v>1160</v>
      </c>
      <c r="J258" s="1">
        <f>VLOOKUP(C258,[1]农村低保!$D:$M,10,0)</f>
        <v>1160</v>
      </c>
      <c r="K258" s="1">
        <f t="shared" si="12"/>
        <v>0</v>
      </c>
    </row>
    <row r="259" s="2" customFormat="1" ht="16" customHeight="1" spans="1:11">
      <c r="A259" s="14" t="s">
        <v>622</v>
      </c>
      <c r="B259" s="18" t="s">
        <v>642</v>
      </c>
      <c r="C259" s="18" t="s">
        <v>643</v>
      </c>
      <c r="D259" s="22">
        <v>1</v>
      </c>
      <c r="E259" s="18">
        <v>1</v>
      </c>
      <c r="F259" s="18"/>
      <c r="G259" s="18"/>
      <c r="H259" s="18">
        <f t="shared" si="15"/>
        <v>1</v>
      </c>
      <c r="I259" s="19">
        <f t="shared" si="14"/>
        <v>650</v>
      </c>
      <c r="J259" s="1">
        <f>VLOOKUP(C259,[1]农村低保!$D:$M,10,0)</f>
        <v>650</v>
      </c>
      <c r="K259" s="1">
        <f t="shared" ref="K259:K322" si="16">I259-J259</f>
        <v>0</v>
      </c>
    </row>
    <row r="260" s="3" customFormat="1" ht="16" customHeight="1" spans="1:11">
      <c r="A260" s="14" t="s">
        <v>625</v>
      </c>
      <c r="B260" s="18" t="s">
        <v>645</v>
      </c>
      <c r="C260" s="18" t="s">
        <v>646</v>
      </c>
      <c r="D260" s="22">
        <v>1</v>
      </c>
      <c r="E260" s="18">
        <v>1</v>
      </c>
      <c r="F260" s="18"/>
      <c r="G260" s="18"/>
      <c r="H260" s="18">
        <f t="shared" si="15"/>
        <v>1</v>
      </c>
      <c r="I260" s="19">
        <f t="shared" si="14"/>
        <v>650</v>
      </c>
      <c r="J260" s="1">
        <f>VLOOKUP(C260,[1]农村低保!$D:$M,10,0)</f>
        <v>650</v>
      </c>
      <c r="K260" s="1">
        <f t="shared" si="16"/>
        <v>0</v>
      </c>
    </row>
    <row r="261" s="3" customFormat="1" ht="16" customHeight="1" spans="1:11">
      <c r="A261" s="14" t="s">
        <v>628</v>
      </c>
      <c r="B261" s="18" t="s">
        <v>1277</v>
      </c>
      <c r="C261" s="18" t="s">
        <v>1278</v>
      </c>
      <c r="D261" s="22">
        <v>1</v>
      </c>
      <c r="E261" s="18">
        <v>1</v>
      </c>
      <c r="F261" s="18"/>
      <c r="G261" s="18"/>
      <c r="H261" s="18">
        <f t="shared" si="15"/>
        <v>1</v>
      </c>
      <c r="I261" s="19">
        <f t="shared" si="14"/>
        <v>650</v>
      </c>
      <c r="J261" s="1">
        <f>VLOOKUP(C261,[1]农村低保!$D:$M,10,0)</f>
        <v>650</v>
      </c>
      <c r="K261" s="1">
        <f t="shared" si="16"/>
        <v>0</v>
      </c>
    </row>
    <row r="262" s="3" customFormat="1" ht="16" customHeight="1" spans="1:11">
      <c r="A262" s="14" t="s">
        <v>631</v>
      </c>
      <c r="B262" s="20" t="s">
        <v>648</v>
      </c>
      <c r="C262" s="20" t="s">
        <v>649</v>
      </c>
      <c r="D262" s="18">
        <v>1</v>
      </c>
      <c r="E262" s="21">
        <v>1</v>
      </c>
      <c r="F262" s="21"/>
      <c r="G262" s="18"/>
      <c r="H262" s="18">
        <f t="shared" si="15"/>
        <v>1</v>
      </c>
      <c r="I262" s="19">
        <f t="shared" si="14"/>
        <v>650</v>
      </c>
      <c r="J262" s="1">
        <f>VLOOKUP(C262,[1]农村低保!$D:$M,10,0)</f>
        <v>650</v>
      </c>
      <c r="K262" s="1">
        <f t="shared" si="16"/>
        <v>0</v>
      </c>
    </row>
    <row r="263" s="3" customFormat="1" ht="16" customHeight="1" spans="1:11">
      <c r="A263" s="14" t="s">
        <v>632</v>
      </c>
      <c r="B263" s="18" t="s">
        <v>620</v>
      </c>
      <c r="C263" s="18" t="s">
        <v>651</v>
      </c>
      <c r="D263" s="22">
        <v>2</v>
      </c>
      <c r="E263" s="18">
        <v>1</v>
      </c>
      <c r="F263" s="18"/>
      <c r="G263" s="21">
        <v>1</v>
      </c>
      <c r="H263" s="18">
        <f t="shared" si="15"/>
        <v>2</v>
      </c>
      <c r="I263" s="19">
        <f t="shared" si="14"/>
        <v>1020</v>
      </c>
      <c r="J263" s="1">
        <f>VLOOKUP(C263,[1]农村低保!$D:$M,10,0)</f>
        <v>1020</v>
      </c>
      <c r="K263" s="1">
        <f t="shared" si="16"/>
        <v>0</v>
      </c>
    </row>
    <row r="264" s="2" customFormat="1" ht="16" customHeight="1" spans="1:11">
      <c r="A264" s="14" t="s">
        <v>634</v>
      </c>
      <c r="B264" s="18" t="s">
        <v>620</v>
      </c>
      <c r="C264" s="18" t="s">
        <v>653</v>
      </c>
      <c r="D264" s="22">
        <v>2</v>
      </c>
      <c r="E264" s="18">
        <v>1</v>
      </c>
      <c r="F264" s="18">
        <v>1</v>
      </c>
      <c r="G264" s="18"/>
      <c r="H264" s="18">
        <f t="shared" si="15"/>
        <v>2</v>
      </c>
      <c r="I264" s="19">
        <f t="shared" si="14"/>
        <v>1160</v>
      </c>
      <c r="J264" s="1">
        <f>VLOOKUP(C264,[1]农村低保!$D:$M,10,0)</f>
        <v>1160</v>
      </c>
      <c r="K264" s="1">
        <f t="shared" si="16"/>
        <v>0</v>
      </c>
    </row>
    <row r="265" s="2" customFormat="1" ht="16" customHeight="1" spans="1:11">
      <c r="A265" s="14" t="s">
        <v>636</v>
      </c>
      <c r="B265" s="18" t="s">
        <v>620</v>
      </c>
      <c r="C265" s="18" t="s">
        <v>655</v>
      </c>
      <c r="D265" s="22">
        <v>2</v>
      </c>
      <c r="E265" s="21">
        <v>1</v>
      </c>
      <c r="F265" s="21">
        <v>1</v>
      </c>
      <c r="G265" s="21"/>
      <c r="H265" s="18">
        <f t="shared" si="15"/>
        <v>2</v>
      </c>
      <c r="I265" s="19">
        <f t="shared" si="14"/>
        <v>1160</v>
      </c>
      <c r="J265" s="1">
        <f>VLOOKUP(C265,[1]农村低保!$D:$M,10,0)</f>
        <v>1160</v>
      </c>
      <c r="K265" s="1">
        <f t="shared" si="16"/>
        <v>0</v>
      </c>
    </row>
    <row r="266" s="2" customFormat="1" ht="16" customHeight="1" spans="1:11">
      <c r="A266" s="14" t="s">
        <v>639</v>
      </c>
      <c r="B266" s="23" t="s">
        <v>620</v>
      </c>
      <c r="C266" s="23" t="s">
        <v>657</v>
      </c>
      <c r="D266" s="18">
        <v>2</v>
      </c>
      <c r="E266" s="21">
        <v>1</v>
      </c>
      <c r="F266" s="21">
        <v>1</v>
      </c>
      <c r="G266" s="21"/>
      <c r="H266" s="18">
        <f t="shared" si="15"/>
        <v>2</v>
      </c>
      <c r="I266" s="19">
        <f t="shared" si="14"/>
        <v>1160</v>
      </c>
      <c r="J266" s="1">
        <f>VLOOKUP(C266,[1]农村低保!$D:$M,10,0)</f>
        <v>1160</v>
      </c>
      <c r="K266" s="1">
        <f t="shared" si="16"/>
        <v>0</v>
      </c>
    </row>
    <row r="267" s="2" customFormat="1" ht="16" customHeight="1" spans="1:11">
      <c r="A267" s="14" t="s">
        <v>641</v>
      </c>
      <c r="B267" s="18" t="s">
        <v>626</v>
      </c>
      <c r="C267" s="18" t="s">
        <v>659</v>
      </c>
      <c r="D267" s="22">
        <v>4</v>
      </c>
      <c r="E267" s="18"/>
      <c r="F267" s="18">
        <v>3</v>
      </c>
      <c r="G267" s="21">
        <v>1</v>
      </c>
      <c r="H267" s="18">
        <f t="shared" si="15"/>
        <v>4</v>
      </c>
      <c r="I267" s="19">
        <f t="shared" si="14"/>
        <v>1900</v>
      </c>
      <c r="J267" s="1">
        <f>VLOOKUP(C267,[1]农村低保!$D:$M,10,0)</f>
        <v>1900</v>
      </c>
      <c r="K267" s="1">
        <f t="shared" si="16"/>
        <v>0</v>
      </c>
    </row>
    <row r="268" s="2" customFormat="1" ht="16" customHeight="1" spans="1:11">
      <c r="A268" s="14" t="s">
        <v>644</v>
      </c>
      <c r="B268" s="18" t="s">
        <v>626</v>
      </c>
      <c r="C268" s="18" t="s">
        <v>661</v>
      </c>
      <c r="D268" s="22">
        <v>2</v>
      </c>
      <c r="E268" s="21">
        <v>1</v>
      </c>
      <c r="F268" s="21"/>
      <c r="G268" s="21">
        <v>1</v>
      </c>
      <c r="H268" s="18">
        <f t="shared" si="15"/>
        <v>2</v>
      </c>
      <c r="I268" s="19">
        <f t="shared" si="14"/>
        <v>1020</v>
      </c>
      <c r="J268" s="1">
        <f>VLOOKUP(C268,[1]农村低保!$D:$M,10,0)</f>
        <v>1020</v>
      </c>
      <c r="K268" s="1">
        <f t="shared" si="16"/>
        <v>0</v>
      </c>
    </row>
    <row r="269" s="2" customFormat="1" ht="16" customHeight="1" spans="1:11">
      <c r="A269" s="14" t="s">
        <v>647</v>
      </c>
      <c r="B269" s="18" t="s">
        <v>626</v>
      </c>
      <c r="C269" s="18" t="s">
        <v>663</v>
      </c>
      <c r="D269" s="18">
        <v>1</v>
      </c>
      <c r="E269" s="18"/>
      <c r="F269" s="18"/>
      <c r="G269" s="21">
        <v>1</v>
      </c>
      <c r="H269" s="18">
        <f t="shared" si="15"/>
        <v>1</v>
      </c>
      <c r="I269" s="19">
        <f t="shared" si="14"/>
        <v>370</v>
      </c>
      <c r="J269" s="1">
        <f>VLOOKUP(C269,[1]农村低保!$D:$M,10,0)</f>
        <v>370</v>
      </c>
      <c r="K269" s="1">
        <f t="shared" si="16"/>
        <v>0</v>
      </c>
    </row>
    <row r="270" s="2" customFormat="1" ht="16" customHeight="1" spans="1:11">
      <c r="A270" s="14" t="s">
        <v>650</v>
      </c>
      <c r="B270" s="20" t="s">
        <v>626</v>
      </c>
      <c r="C270" s="20" t="s">
        <v>665</v>
      </c>
      <c r="D270" s="18">
        <v>2</v>
      </c>
      <c r="E270" s="21">
        <v>1</v>
      </c>
      <c r="F270" s="21">
        <v>1</v>
      </c>
      <c r="G270" s="18"/>
      <c r="H270" s="18">
        <f t="shared" si="15"/>
        <v>2</v>
      </c>
      <c r="I270" s="19">
        <f t="shared" si="14"/>
        <v>1160</v>
      </c>
      <c r="J270" s="1">
        <f>VLOOKUP(C270,[1]农村低保!$D:$M,10,0)</f>
        <v>1160</v>
      </c>
      <c r="K270" s="1">
        <f t="shared" si="16"/>
        <v>0</v>
      </c>
    </row>
    <row r="271" s="2" customFormat="1" ht="16" customHeight="1" spans="1:11">
      <c r="A271" s="14" t="s">
        <v>652</v>
      </c>
      <c r="B271" s="20" t="s">
        <v>626</v>
      </c>
      <c r="C271" s="20" t="s">
        <v>667</v>
      </c>
      <c r="D271" s="18">
        <v>1</v>
      </c>
      <c r="E271" s="21">
        <v>1</v>
      </c>
      <c r="F271" s="21"/>
      <c r="G271" s="18"/>
      <c r="H271" s="18">
        <f t="shared" si="15"/>
        <v>1</v>
      </c>
      <c r="I271" s="19">
        <f t="shared" si="14"/>
        <v>650</v>
      </c>
      <c r="J271" s="1">
        <f>VLOOKUP(C271,[1]农村低保!$D:$M,10,0)</f>
        <v>650</v>
      </c>
      <c r="K271" s="1">
        <f t="shared" si="16"/>
        <v>0</v>
      </c>
    </row>
    <row r="272" s="2" customFormat="1" ht="16" customHeight="1" spans="1:11">
      <c r="A272" s="14" t="s">
        <v>654</v>
      </c>
      <c r="B272" s="50" t="s">
        <v>669</v>
      </c>
      <c r="C272" s="50" t="s">
        <v>670</v>
      </c>
      <c r="D272" s="21">
        <v>2</v>
      </c>
      <c r="E272" s="21"/>
      <c r="F272" s="21"/>
      <c r="G272" s="18" t="s">
        <v>14</v>
      </c>
      <c r="H272" s="18" t="s">
        <v>14</v>
      </c>
      <c r="I272" s="19">
        <f t="shared" si="14"/>
        <v>740</v>
      </c>
      <c r="J272" s="1">
        <f>VLOOKUP(C272,[1]农村低保!$D:$M,10,0)</f>
        <v>740</v>
      </c>
      <c r="K272" s="1">
        <f t="shared" si="16"/>
        <v>0</v>
      </c>
    </row>
    <row r="273" s="2" customFormat="1" ht="16" customHeight="1" spans="1:11">
      <c r="A273" s="14" t="s">
        <v>656</v>
      </c>
      <c r="B273" s="18" t="s">
        <v>672</v>
      </c>
      <c r="C273" s="18" t="s">
        <v>673</v>
      </c>
      <c r="D273" s="22">
        <v>3</v>
      </c>
      <c r="E273" s="18"/>
      <c r="F273" s="21">
        <v>2</v>
      </c>
      <c r="G273" s="18">
        <v>1</v>
      </c>
      <c r="H273" s="18">
        <f t="shared" ref="H273:H336" si="17">SUM(E273:G273)</f>
        <v>3</v>
      </c>
      <c r="I273" s="19">
        <f t="shared" si="14"/>
        <v>1390</v>
      </c>
      <c r="J273" s="1">
        <f>VLOOKUP(C273,[1]农村低保!$D:$M,10,0)</f>
        <v>1390</v>
      </c>
      <c r="K273" s="1">
        <f t="shared" si="16"/>
        <v>0</v>
      </c>
    </row>
    <row r="274" s="2" customFormat="1" ht="16" customHeight="1" spans="1:11">
      <c r="A274" s="14" t="s">
        <v>658</v>
      </c>
      <c r="B274" s="18" t="s">
        <v>672</v>
      </c>
      <c r="C274" s="18" t="s">
        <v>675</v>
      </c>
      <c r="D274" s="22">
        <v>2</v>
      </c>
      <c r="E274" s="21">
        <v>1</v>
      </c>
      <c r="F274" s="18"/>
      <c r="G274" s="21">
        <v>1</v>
      </c>
      <c r="H274" s="18">
        <f t="shared" si="17"/>
        <v>2</v>
      </c>
      <c r="I274" s="19">
        <f t="shared" si="14"/>
        <v>1020</v>
      </c>
      <c r="J274" s="1">
        <f>VLOOKUP(C274,[1]农村低保!$D:$M,10,0)</f>
        <v>1020</v>
      </c>
      <c r="K274" s="1">
        <f t="shared" si="16"/>
        <v>0</v>
      </c>
    </row>
    <row r="275" s="2" customFormat="1" ht="16" customHeight="1" spans="1:11">
      <c r="A275" s="14" t="s">
        <v>660</v>
      </c>
      <c r="B275" s="20" t="s">
        <v>672</v>
      </c>
      <c r="C275" s="20" t="s">
        <v>677</v>
      </c>
      <c r="D275" s="18">
        <v>3</v>
      </c>
      <c r="E275" s="21">
        <v>1</v>
      </c>
      <c r="F275" s="21">
        <v>2</v>
      </c>
      <c r="G275" s="18"/>
      <c r="H275" s="18">
        <f t="shared" si="17"/>
        <v>3</v>
      </c>
      <c r="I275" s="19">
        <f t="shared" si="14"/>
        <v>1670</v>
      </c>
      <c r="J275" s="1">
        <f>VLOOKUP(C275,[1]农村低保!$D:$M,10,0)</f>
        <v>1670</v>
      </c>
      <c r="K275" s="1">
        <f t="shared" si="16"/>
        <v>0</v>
      </c>
    </row>
    <row r="276" s="2" customFormat="1" ht="16" customHeight="1" spans="1:11">
      <c r="A276" s="14" t="s">
        <v>662</v>
      </c>
      <c r="B276" s="23" t="s">
        <v>679</v>
      </c>
      <c r="C276" s="37" t="s">
        <v>680</v>
      </c>
      <c r="D276" s="18">
        <v>1</v>
      </c>
      <c r="E276" s="21">
        <v>1</v>
      </c>
      <c r="F276" s="21"/>
      <c r="G276" s="21"/>
      <c r="H276" s="18">
        <f t="shared" si="17"/>
        <v>1</v>
      </c>
      <c r="I276" s="19">
        <f t="shared" si="14"/>
        <v>650</v>
      </c>
      <c r="J276" s="1">
        <f>VLOOKUP(C276,[1]农村低保!$D:$M,10,0)</f>
        <v>650</v>
      </c>
      <c r="K276" s="1">
        <f t="shared" si="16"/>
        <v>0</v>
      </c>
    </row>
    <row r="277" s="2" customFormat="1" ht="16" customHeight="1" spans="1:11">
      <c r="A277" s="14" t="s">
        <v>664</v>
      </c>
      <c r="B277" s="20" t="s">
        <v>679</v>
      </c>
      <c r="C277" s="20" t="s">
        <v>682</v>
      </c>
      <c r="D277" s="18">
        <v>2</v>
      </c>
      <c r="E277" s="21">
        <v>1</v>
      </c>
      <c r="F277" s="21">
        <v>1</v>
      </c>
      <c r="G277" s="18"/>
      <c r="H277" s="18">
        <f t="shared" si="17"/>
        <v>2</v>
      </c>
      <c r="I277" s="19">
        <f t="shared" si="14"/>
        <v>1160</v>
      </c>
      <c r="J277" s="1">
        <f>VLOOKUP(C277,[1]农村低保!$D:$M,10,0)</f>
        <v>1160</v>
      </c>
      <c r="K277" s="1">
        <f t="shared" si="16"/>
        <v>0</v>
      </c>
    </row>
    <row r="278" s="2" customFormat="1" ht="16" customHeight="1" spans="1:11">
      <c r="A278" s="14" t="s">
        <v>666</v>
      </c>
      <c r="B278" s="18" t="s">
        <v>679</v>
      </c>
      <c r="C278" s="18" t="s">
        <v>684</v>
      </c>
      <c r="D278" s="22">
        <v>3</v>
      </c>
      <c r="E278" s="18"/>
      <c r="F278" s="18">
        <v>2</v>
      </c>
      <c r="G278" s="18">
        <v>1</v>
      </c>
      <c r="H278" s="18">
        <f t="shared" si="17"/>
        <v>3</v>
      </c>
      <c r="I278" s="19">
        <f t="shared" si="14"/>
        <v>1390</v>
      </c>
      <c r="J278" s="1">
        <f>VLOOKUP(C278,[1]农村低保!$D:$M,10,0)</f>
        <v>1390</v>
      </c>
      <c r="K278" s="1">
        <f t="shared" si="16"/>
        <v>0</v>
      </c>
    </row>
    <row r="279" s="2" customFormat="1" ht="16" customHeight="1" spans="1:11">
      <c r="A279" s="14" t="s">
        <v>668</v>
      </c>
      <c r="B279" s="51" t="s">
        <v>686</v>
      </c>
      <c r="C279" s="51" t="s">
        <v>687</v>
      </c>
      <c r="D279" s="51">
        <v>2</v>
      </c>
      <c r="E279" s="52">
        <v>1</v>
      </c>
      <c r="F279" s="52"/>
      <c r="G279" s="52">
        <v>1</v>
      </c>
      <c r="H279" s="18">
        <f t="shared" si="17"/>
        <v>2</v>
      </c>
      <c r="I279" s="19">
        <f t="shared" si="14"/>
        <v>1020</v>
      </c>
      <c r="J279" s="1">
        <f>VLOOKUP(C279,[1]农村低保!$D:$M,10,0)</f>
        <v>1020</v>
      </c>
      <c r="K279" s="1">
        <f t="shared" si="16"/>
        <v>0</v>
      </c>
    </row>
    <row r="280" s="2" customFormat="1" ht="16" customHeight="1" spans="1:11">
      <c r="A280" s="14" t="s">
        <v>671</v>
      </c>
      <c r="B280" s="18" t="s">
        <v>689</v>
      </c>
      <c r="C280" s="18" t="s">
        <v>690</v>
      </c>
      <c r="D280" s="22">
        <v>3</v>
      </c>
      <c r="E280" s="18">
        <v>1</v>
      </c>
      <c r="F280" s="18">
        <v>2</v>
      </c>
      <c r="G280" s="18"/>
      <c r="H280" s="18">
        <f t="shared" si="17"/>
        <v>3</v>
      </c>
      <c r="I280" s="19">
        <f t="shared" si="14"/>
        <v>1670</v>
      </c>
      <c r="J280" s="1">
        <f>VLOOKUP(C280,[1]农村低保!$D:$M,10,0)</f>
        <v>1670</v>
      </c>
      <c r="K280" s="1">
        <f t="shared" si="16"/>
        <v>0</v>
      </c>
    </row>
    <row r="281" s="2" customFormat="1" ht="16" customHeight="1" spans="1:11">
      <c r="A281" s="14" t="s">
        <v>674</v>
      </c>
      <c r="B281" s="51" t="s">
        <v>689</v>
      </c>
      <c r="C281" s="51" t="s">
        <v>692</v>
      </c>
      <c r="D281" s="51">
        <v>2</v>
      </c>
      <c r="E281" s="52">
        <v>1</v>
      </c>
      <c r="F281" s="52"/>
      <c r="G281" s="52">
        <v>1</v>
      </c>
      <c r="H281" s="18">
        <f t="shared" si="17"/>
        <v>2</v>
      </c>
      <c r="I281" s="19">
        <f t="shared" si="14"/>
        <v>1020</v>
      </c>
      <c r="J281" s="1">
        <f>VLOOKUP(C281,[1]农村低保!$D:$M,10,0)</f>
        <v>1020</v>
      </c>
      <c r="K281" s="1">
        <f t="shared" si="16"/>
        <v>0</v>
      </c>
    </row>
    <row r="282" s="2" customFormat="1" ht="16" customHeight="1" spans="1:11">
      <c r="A282" s="14" t="s">
        <v>676</v>
      </c>
      <c r="B282" s="18" t="s">
        <v>689</v>
      </c>
      <c r="C282" s="18" t="s">
        <v>694</v>
      </c>
      <c r="D282" s="18">
        <v>1</v>
      </c>
      <c r="E282" s="18"/>
      <c r="F282" s="18">
        <v>1</v>
      </c>
      <c r="G282" s="18"/>
      <c r="H282" s="18">
        <f t="shared" si="17"/>
        <v>1</v>
      </c>
      <c r="I282" s="19">
        <f t="shared" si="14"/>
        <v>510</v>
      </c>
      <c r="J282" s="1">
        <f>VLOOKUP(C282,[1]农村低保!$D:$M,10,0)</f>
        <v>510</v>
      </c>
      <c r="K282" s="1">
        <f t="shared" si="16"/>
        <v>0</v>
      </c>
    </row>
    <row r="283" s="2" customFormat="1" ht="16" customHeight="1" spans="1:11">
      <c r="A283" s="14" t="s">
        <v>678</v>
      </c>
      <c r="B283" s="51" t="s">
        <v>689</v>
      </c>
      <c r="C283" s="38" t="s">
        <v>696</v>
      </c>
      <c r="D283" s="53">
        <v>1</v>
      </c>
      <c r="E283" s="52">
        <v>1</v>
      </c>
      <c r="F283" s="52"/>
      <c r="G283" s="52"/>
      <c r="H283" s="18">
        <f t="shared" si="17"/>
        <v>1</v>
      </c>
      <c r="I283" s="19">
        <f t="shared" ref="I283:I346" si="18">SUM(E283*650+F283*510+G283*370)</f>
        <v>650</v>
      </c>
      <c r="J283" s="1">
        <f>VLOOKUP(C283,[1]农村低保!$D:$M,10,0)</f>
        <v>650</v>
      </c>
      <c r="K283" s="1">
        <f t="shared" si="16"/>
        <v>0</v>
      </c>
    </row>
    <row r="284" s="2" customFormat="1" ht="16" customHeight="1" spans="1:11">
      <c r="A284" s="14" t="s">
        <v>681</v>
      </c>
      <c r="B284" s="18" t="s">
        <v>689</v>
      </c>
      <c r="C284" s="18" t="s">
        <v>698</v>
      </c>
      <c r="D284" s="18">
        <v>3</v>
      </c>
      <c r="E284" s="21">
        <v>1</v>
      </c>
      <c r="F284" s="21">
        <v>1</v>
      </c>
      <c r="G284" s="21">
        <v>1</v>
      </c>
      <c r="H284" s="18">
        <f t="shared" si="17"/>
        <v>3</v>
      </c>
      <c r="I284" s="19">
        <f t="shared" si="18"/>
        <v>1530</v>
      </c>
      <c r="J284" s="1">
        <f>VLOOKUP(C284,[1]农村低保!$D:$M,10,0)</f>
        <v>1530</v>
      </c>
      <c r="K284" s="1">
        <f t="shared" si="16"/>
        <v>0</v>
      </c>
    </row>
    <row r="285" s="2" customFormat="1" ht="16" customHeight="1" spans="1:11">
      <c r="A285" s="14" t="s">
        <v>683</v>
      </c>
      <c r="B285" s="18" t="s">
        <v>689</v>
      </c>
      <c r="C285" s="18" t="s">
        <v>700</v>
      </c>
      <c r="D285" s="18">
        <v>2</v>
      </c>
      <c r="E285" s="18"/>
      <c r="F285" s="18">
        <v>1</v>
      </c>
      <c r="G285" s="18">
        <v>1</v>
      </c>
      <c r="H285" s="18">
        <f t="shared" si="17"/>
        <v>2</v>
      </c>
      <c r="I285" s="19">
        <f t="shared" si="18"/>
        <v>880</v>
      </c>
      <c r="J285" s="1">
        <f>VLOOKUP(C285,[1]农村低保!$D:$M,10,0)</f>
        <v>880</v>
      </c>
      <c r="K285" s="1">
        <f t="shared" si="16"/>
        <v>0</v>
      </c>
    </row>
    <row r="286" s="2" customFormat="1" ht="16" customHeight="1" spans="1:11">
      <c r="A286" s="14" t="s">
        <v>685</v>
      </c>
      <c r="B286" s="20" t="s">
        <v>689</v>
      </c>
      <c r="C286" s="20" t="s">
        <v>702</v>
      </c>
      <c r="D286" s="18">
        <v>1</v>
      </c>
      <c r="E286" s="21">
        <v>1</v>
      </c>
      <c r="F286" s="21"/>
      <c r="G286" s="18"/>
      <c r="H286" s="18">
        <f t="shared" si="17"/>
        <v>1</v>
      </c>
      <c r="I286" s="19">
        <f t="shared" si="18"/>
        <v>650</v>
      </c>
      <c r="J286" s="1">
        <f>VLOOKUP(C286,[1]农村低保!$D:$M,10,0)</f>
        <v>650</v>
      </c>
      <c r="K286" s="1">
        <f t="shared" si="16"/>
        <v>0</v>
      </c>
    </row>
    <row r="287" s="2" customFormat="1" ht="16" customHeight="1" spans="1:11">
      <c r="A287" s="14" t="s">
        <v>688</v>
      </c>
      <c r="B287" s="18" t="s">
        <v>689</v>
      </c>
      <c r="C287" s="18" t="s">
        <v>704</v>
      </c>
      <c r="D287" s="53">
        <v>2</v>
      </c>
      <c r="E287" s="18"/>
      <c r="F287" s="18">
        <v>2</v>
      </c>
      <c r="G287" s="18"/>
      <c r="H287" s="18">
        <f t="shared" si="17"/>
        <v>2</v>
      </c>
      <c r="I287" s="19">
        <f t="shared" si="18"/>
        <v>1020</v>
      </c>
      <c r="J287" s="1">
        <f>VLOOKUP(C287,[1]农村低保!$D:$M,10,0)</f>
        <v>1020</v>
      </c>
      <c r="K287" s="1">
        <f t="shared" si="16"/>
        <v>0</v>
      </c>
    </row>
    <row r="288" s="2" customFormat="1" ht="16" customHeight="1" spans="1:11">
      <c r="A288" s="14" t="s">
        <v>691</v>
      </c>
      <c r="B288" s="51" t="s">
        <v>706</v>
      </c>
      <c r="C288" s="51" t="s">
        <v>707</v>
      </c>
      <c r="D288" s="51">
        <v>3</v>
      </c>
      <c r="E288" s="51"/>
      <c r="F288" s="51">
        <v>2</v>
      </c>
      <c r="G288" s="51">
        <v>1</v>
      </c>
      <c r="H288" s="18">
        <f t="shared" si="17"/>
        <v>3</v>
      </c>
      <c r="I288" s="19">
        <f t="shared" si="18"/>
        <v>1390</v>
      </c>
      <c r="J288" s="1">
        <f>VLOOKUP(C288,[1]农村低保!$D:$M,10,0)</f>
        <v>1390</v>
      </c>
      <c r="K288" s="1">
        <f t="shared" si="16"/>
        <v>0</v>
      </c>
    </row>
    <row r="289" s="2" customFormat="1" ht="16" customHeight="1" spans="1:11">
      <c r="A289" s="14" t="s">
        <v>693</v>
      </c>
      <c r="B289" s="51" t="s">
        <v>706</v>
      </c>
      <c r="C289" s="38" t="s">
        <v>1279</v>
      </c>
      <c r="D289" s="53">
        <v>1</v>
      </c>
      <c r="E289" s="52"/>
      <c r="F289" s="52">
        <v>1</v>
      </c>
      <c r="G289" s="52"/>
      <c r="H289" s="18">
        <f t="shared" si="17"/>
        <v>1</v>
      </c>
      <c r="I289" s="19">
        <f t="shared" si="18"/>
        <v>510</v>
      </c>
      <c r="J289" s="1">
        <f>VLOOKUP(C289,[1]农村低保!$D:$M,10,0)</f>
        <v>510</v>
      </c>
      <c r="K289" s="1">
        <f t="shared" si="16"/>
        <v>0</v>
      </c>
    </row>
    <row r="290" s="2" customFormat="1" ht="16" customHeight="1" spans="1:11">
      <c r="A290" s="14" t="s">
        <v>695</v>
      </c>
      <c r="B290" s="23" t="s">
        <v>706</v>
      </c>
      <c r="C290" s="23" t="s">
        <v>709</v>
      </c>
      <c r="D290" s="18">
        <v>1</v>
      </c>
      <c r="E290" s="21"/>
      <c r="F290" s="21">
        <v>1</v>
      </c>
      <c r="G290" s="21"/>
      <c r="H290" s="18">
        <f t="shared" si="17"/>
        <v>1</v>
      </c>
      <c r="I290" s="19">
        <f t="shared" si="18"/>
        <v>510</v>
      </c>
      <c r="J290" s="1">
        <f>VLOOKUP(C290,[1]农村低保!$D:$M,10,0)</f>
        <v>510</v>
      </c>
      <c r="K290" s="1">
        <f t="shared" si="16"/>
        <v>0</v>
      </c>
    </row>
    <row r="291" s="2" customFormat="1" ht="16" customHeight="1" spans="1:11">
      <c r="A291" s="14" t="s">
        <v>697</v>
      </c>
      <c r="B291" s="20" t="s">
        <v>706</v>
      </c>
      <c r="C291" s="20" t="s">
        <v>711</v>
      </c>
      <c r="D291" s="18">
        <v>1</v>
      </c>
      <c r="E291" s="21">
        <v>1</v>
      </c>
      <c r="F291" s="21"/>
      <c r="G291" s="18"/>
      <c r="H291" s="18">
        <f t="shared" si="17"/>
        <v>1</v>
      </c>
      <c r="I291" s="19">
        <f t="shared" si="18"/>
        <v>650</v>
      </c>
      <c r="J291" s="1">
        <f>VLOOKUP(C291,[1]农村低保!$D:$M,10,0)</f>
        <v>650</v>
      </c>
      <c r="K291" s="1">
        <f t="shared" si="16"/>
        <v>0</v>
      </c>
    </row>
    <row r="292" s="2" customFormat="1" ht="16" customHeight="1" spans="1:11">
      <c r="A292" s="14" t="s">
        <v>699</v>
      </c>
      <c r="B292" s="18" t="s">
        <v>713</v>
      </c>
      <c r="C292" s="18" t="s">
        <v>714</v>
      </c>
      <c r="D292" s="18">
        <v>2</v>
      </c>
      <c r="E292" s="21">
        <v>1</v>
      </c>
      <c r="F292" s="21">
        <v>1</v>
      </c>
      <c r="G292" s="18"/>
      <c r="H292" s="18">
        <f t="shared" si="17"/>
        <v>2</v>
      </c>
      <c r="I292" s="19">
        <f t="shared" si="18"/>
        <v>1160</v>
      </c>
      <c r="J292" s="1">
        <f>VLOOKUP(C292,[1]农村低保!$D:$M,10,0)</f>
        <v>1160</v>
      </c>
      <c r="K292" s="1">
        <f t="shared" si="16"/>
        <v>0</v>
      </c>
    </row>
    <row r="293" s="2" customFormat="1" ht="16" customHeight="1" spans="1:11">
      <c r="A293" s="14" t="s">
        <v>701</v>
      </c>
      <c r="B293" s="18" t="s">
        <v>713</v>
      </c>
      <c r="C293" s="18" t="s">
        <v>716</v>
      </c>
      <c r="D293" s="18">
        <v>1</v>
      </c>
      <c r="E293" s="18"/>
      <c r="F293" s="18">
        <v>1</v>
      </c>
      <c r="G293" s="18"/>
      <c r="H293" s="18">
        <f t="shared" si="17"/>
        <v>1</v>
      </c>
      <c r="I293" s="19">
        <f t="shared" si="18"/>
        <v>510</v>
      </c>
      <c r="J293" s="1">
        <f>VLOOKUP(C293,[1]农村低保!$D:$M,10,0)</f>
        <v>510</v>
      </c>
      <c r="K293" s="1">
        <f t="shared" si="16"/>
        <v>0</v>
      </c>
    </row>
    <row r="294" s="2" customFormat="1" ht="16" customHeight="1" spans="1:11">
      <c r="A294" s="14" t="s">
        <v>703</v>
      </c>
      <c r="B294" s="18" t="s">
        <v>718</v>
      </c>
      <c r="C294" s="18" t="s">
        <v>719</v>
      </c>
      <c r="D294" s="22">
        <v>1</v>
      </c>
      <c r="E294" s="18">
        <v>1</v>
      </c>
      <c r="F294" s="18"/>
      <c r="G294" s="18"/>
      <c r="H294" s="18">
        <f t="shared" si="17"/>
        <v>1</v>
      </c>
      <c r="I294" s="19">
        <f t="shared" si="18"/>
        <v>650</v>
      </c>
      <c r="J294" s="1">
        <f>VLOOKUP(C294,[1]农村低保!$D:$M,10,0)</f>
        <v>650</v>
      </c>
      <c r="K294" s="1">
        <f t="shared" si="16"/>
        <v>0</v>
      </c>
    </row>
    <row r="295" s="2" customFormat="1" ht="16" customHeight="1" spans="1:11">
      <c r="A295" s="14" t="s">
        <v>705</v>
      </c>
      <c r="B295" s="18" t="s">
        <v>718</v>
      </c>
      <c r="C295" s="18" t="s">
        <v>721</v>
      </c>
      <c r="D295" s="22">
        <v>3</v>
      </c>
      <c r="E295" s="18"/>
      <c r="F295" s="21">
        <v>3</v>
      </c>
      <c r="G295" s="18"/>
      <c r="H295" s="18">
        <f t="shared" si="17"/>
        <v>3</v>
      </c>
      <c r="I295" s="19">
        <f t="shared" si="18"/>
        <v>1530</v>
      </c>
      <c r="J295" s="1">
        <f>VLOOKUP(C295,[1]农村低保!$D:$M,10,0)</f>
        <v>1530</v>
      </c>
      <c r="K295" s="1">
        <f t="shared" si="16"/>
        <v>0</v>
      </c>
    </row>
    <row r="296" s="2" customFormat="1" ht="16" customHeight="1" spans="1:11">
      <c r="A296" s="14" t="s">
        <v>708</v>
      </c>
      <c r="B296" s="18" t="s">
        <v>718</v>
      </c>
      <c r="C296" s="18" t="s">
        <v>723</v>
      </c>
      <c r="D296" s="22">
        <v>2</v>
      </c>
      <c r="E296" s="18">
        <v>1</v>
      </c>
      <c r="F296" s="18"/>
      <c r="G296" s="18">
        <v>1</v>
      </c>
      <c r="H296" s="18">
        <f t="shared" si="17"/>
        <v>2</v>
      </c>
      <c r="I296" s="19">
        <f t="shared" si="18"/>
        <v>1020</v>
      </c>
      <c r="J296" s="1">
        <f>VLOOKUP(C296,[1]农村低保!$D:$M,10,0)</f>
        <v>1020</v>
      </c>
      <c r="K296" s="1">
        <f t="shared" si="16"/>
        <v>0</v>
      </c>
    </row>
    <row r="297" s="2" customFormat="1" ht="16" customHeight="1" spans="1:11">
      <c r="A297" s="14" t="s">
        <v>710</v>
      </c>
      <c r="B297" s="51" t="s">
        <v>718</v>
      </c>
      <c r="C297" s="51" t="s">
        <v>725</v>
      </c>
      <c r="D297" s="51">
        <v>2</v>
      </c>
      <c r="E297" s="52">
        <v>1</v>
      </c>
      <c r="F297" s="52"/>
      <c r="G297" s="52">
        <v>1</v>
      </c>
      <c r="H297" s="18">
        <f t="shared" si="17"/>
        <v>2</v>
      </c>
      <c r="I297" s="19">
        <f t="shared" si="18"/>
        <v>1020</v>
      </c>
      <c r="J297" s="1">
        <f>VLOOKUP(C297,[1]农村低保!$D:$M,10,0)</f>
        <v>1020</v>
      </c>
      <c r="K297" s="1">
        <f t="shared" si="16"/>
        <v>0</v>
      </c>
    </row>
    <row r="298" s="2" customFormat="1" ht="16" customHeight="1" spans="1:11">
      <c r="A298" s="14" t="s">
        <v>712</v>
      </c>
      <c r="B298" s="20" t="s">
        <v>718</v>
      </c>
      <c r="C298" s="20" t="s">
        <v>727</v>
      </c>
      <c r="D298" s="18">
        <v>1</v>
      </c>
      <c r="E298" s="21">
        <v>1</v>
      </c>
      <c r="F298" s="21"/>
      <c r="G298" s="18"/>
      <c r="H298" s="18">
        <f t="shared" si="17"/>
        <v>1</v>
      </c>
      <c r="I298" s="19">
        <f t="shared" si="18"/>
        <v>650</v>
      </c>
      <c r="J298" s="1">
        <f>VLOOKUP(C298,[1]农村低保!$D:$M,10,0)</f>
        <v>650</v>
      </c>
      <c r="K298" s="1">
        <f t="shared" si="16"/>
        <v>0</v>
      </c>
    </row>
    <row r="299" s="2" customFormat="1" ht="16" customHeight="1" spans="1:11">
      <c r="A299" s="14" t="s">
        <v>715</v>
      </c>
      <c r="B299" s="18" t="s">
        <v>718</v>
      </c>
      <c r="C299" s="18" t="s">
        <v>729</v>
      </c>
      <c r="D299" s="18">
        <v>2</v>
      </c>
      <c r="E299" s="18"/>
      <c r="F299" s="21">
        <v>1</v>
      </c>
      <c r="G299" s="21">
        <v>1</v>
      </c>
      <c r="H299" s="18">
        <f t="shared" si="17"/>
        <v>2</v>
      </c>
      <c r="I299" s="19">
        <f t="shared" si="18"/>
        <v>880</v>
      </c>
      <c r="J299" s="1">
        <f>VLOOKUP(C299,[1]农村低保!$D:$M,10,0)</f>
        <v>880</v>
      </c>
      <c r="K299" s="1">
        <f t="shared" si="16"/>
        <v>0</v>
      </c>
    </row>
    <row r="300" s="2" customFormat="1" ht="16" customHeight="1" spans="1:11">
      <c r="A300" s="14" t="s">
        <v>717</v>
      </c>
      <c r="B300" s="51" t="s">
        <v>731</v>
      </c>
      <c r="C300" s="51" t="s">
        <v>732</v>
      </c>
      <c r="D300" s="51">
        <v>1</v>
      </c>
      <c r="E300" s="51"/>
      <c r="F300" s="51">
        <v>1</v>
      </c>
      <c r="G300" s="51"/>
      <c r="H300" s="18">
        <f t="shared" si="17"/>
        <v>1</v>
      </c>
      <c r="I300" s="19">
        <f t="shared" si="18"/>
        <v>510</v>
      </c>
      <c r="J300" s="1">
        <f>VLOOKUP(C300,[1]农村低保!$D:$M,10,0)</f>
        <v>510</v>
      </c>
      <c r="K300" s="1">
        <f t="shared" si="16"/>
        <v>0</v>
      </c>
    </row>
    <row r="301" s="2" customFormat="1" ht="16" customHeight="1" spans="1:11">
      <c r="A301" s="14" t="s">
        <v>720</v>
      </c>
      <c r="B301" s="18" t="s">
        <v>731</v>
      </c>
      <c r="C301" s="18" t="s">
        <v>1280</v>
      </c>
      <c r="D301" s="53">
        <v>1</v>
      </c>
      <c r="E301" s="18">
        <v>1</v>
      </c>
      <c r="F301" s="18"/>
      <c r="G301" s="18"/>
      <c r="H301" s="18">
        <f t="shared" si="17"/>
        <v>1</v>
      </c>
      <c r="I301" s="19">
        <f t="shared" si="18"/>
        <v>650</v>
      </c>
      <c r="J301" s="1">
        <f>VLOOKUP(C301,[1]农村低保!$D:$M,10,0)</f>
        <v>650</v>
      </c>
      <c r="K301" s="1">
        <f t="shared" si="16"/>
        <v>0</v>
      </c>
    </row>
    <row r="302" s="2" customFormat="1" ht="16" customHeight="1" spans="1:11">
      <c r="A302" s="14" t="s">
        <v>722</v>
      </c>
      <c r="B302" s="18" t="s">
        <v>734</v>
      </c>
      <c r="C302" s="18" t="s">
        <v>735</v>
      </c>
      <c r="D302" s="21">
        <v>2</v>
      </c>
      <c r="E302" s="18">
        <v>1</v>
      </c>
      <c r="F302" s="18"/>
      <c r="G302" s="18">
        <v>1</v>
      </c>
      <c r="H302" s="18">
        <f t="shared" si="17"/>
        <v>2</v>
      </c>
      <c r="I302" s="19">
        <f t="shared" si="18"/>
        <v>1020</v>
      </c>
      <c r="J302" s="1">
        <f>VLOOKUP(C302,[1]农村低保!$D:$M,10,0)</f>
        <v>1020</v>
      </c>
      <c r="K302" s="1">
        <f t="shared" si="16"/>
        <v>0</v>
      </c>
    </row>
    <row r="303" s="2" customFormat="1" ht="16" customHeight="1" spans="1:11">
      <c r="A303" s="14" t="s">
        <v>724</v>
      </c>
      <c r="B303" s="18" t="s">
        <v>734</v>
      </c>
      <c r="C303" s="18" t="s">
        <v>737</v>
      </c>
      <c r="D303" s="18">
        <v>2</v>
      </c>
      <c r="E303" s="18">
        <v>1</v>
      </c>
      <c r="F303" s="18"/>
      <c r="G303" s="18">
        <v>1</v>
      </c>
      <c r="H303" s="18">
        <f t="shared" si="17"/>
        <v>2</v>
      </c>
      <c r="I303" s="19">
        <f t="shared" si="18"/>
        <v>1020</v>
      </c>
      <c r="J303" s="1">
        <f>VLOOKUP(C303,[1]农村低保!$D:$M,10,0)</f>
        <v>1020</v>
      </c>
      <c r="K303" s="1">
        <f t="shared" si="16"/>
        <v>0</v>
      </c>
    </row>
    <row r="304" s="2" customFormat="1" ht="16" customHeight="1" spans="1:11">
      <c r="A304" s="14" t="s">
        <v>726</v>
      </c>
      <c r="B304" s="48" t="s">
        <v>669</v>
      </c>
      <c r="C304" s="48" t="s">
        <v>739</v>
      </c>
      <c r="D304" s="18">
        <v>1</v>
      </c>
      <c r="E304" s="21"/>
      <c r="F304" s="21"/>
      <c r="G304" s="21">
        <v>1</v>
      </c>
      <c r="H304" s="18">
        <f t="shared" si="17"/>
        <v>1</v>
      </c>
      <c r="I304" s="19">
        <f t="shared" si="18"/>
        <v>370</v>
      </c>
      <c r="J304" s="1">
        <f>VLOOKUP(C304,[1]农村低保!$D:$M,10,0)</f>
        <v>370</v>
      </c>
      <c r="K304" s="1">
        <f t="shared" si="16"/>
        <v>0</v>
      </c>
    </row>
    <row r="305" s="2" customFormat="1" ht="16" customHeight="1" spans="1:11">
      <c r="A305" s="14" t="s">
        <v>728</v>
      </c>
      <c r="B305" s="48" t="s">
        <v>669</v>
      </c>
      <c r="C305" s="48" t="s">
        <v>741</v>
      </c>
      <c r="D305" s="18">
        <v>2</v>
      </c>
      <c r="E305" s="21">
        <v>2</v>
      </c>
      <c r="F305" s="21"/>
      <c r="G305" s="21"/>
      <c r="H305" s="18">
        <f t="shared" si="17"/>
        <v>2</v>
      </c>
      <c r="I305" s="19">
        <f t="shared" si="18"/>
        <v>1300</v>
      </c>
      <c r="J305" s="1">
        <f>VLOOKUP(C305,[1]农村低保!$D:$M,10,0)</f>
        <v>1300</v>
      </c>
      <c r="K305" s="1">
        <f t="shared" si="16"/>
        <v>0</v>
      </c>
    </row>
    <row r="306" s="2" customFormat="1" ht="16" customHeight="1" spans="1:11">
      <c r="A306" s="14" t="s">
        <v>730</v>
      </c>
      <c r="B306" s="51" t="s">
        <v>743</v>
      </c>
      <c r="C306" s="51" t="s">
        <v>744</v>
      </c>
      <c r="D306" s="51">
        <v>3</v>
      </c>
      <c r="E306" s="52">
        <v>1</v>
      </c>
      <c r="F306" s="52">
        <v>1</v>
      </c>
      <c r="G306" s="52">
        <v>1</v>
      </c>
      <c r="H306" s="18">
        <f t="shared" si="17"/>
        <v>3</v>
      </c>
      <c r="I306" s="19">
        <f t="shared" si="18"/>
        <v>1530</v>
      </c>
      <c r="J306" s="1">
        <f>VLOOKUP(C306,[1]农村低保!$D:$M,10,0)</f>
        <v>1530</v>
      </c>
      <c r="K306" s="1">
        <f t="shared" si="16"/>
        <v>0</v>
      </c>
    </row>
    <row r="307" s="2" customFormat="1" ht="16" customHeight="1" spans="1:11">
      <c r="A307" s="14" t="s">
        <v>733</v>
      </c>
      <c r="B307" s="18" t="s">
        <v>743</v>
      </c>
      <c r="C307" s="18" t="s">
        <v>746</v>
      </c>
      <c r="D307" s="18">
        <v>3</v>
      </c>
      <c r="E307" s="18"/>
      <c r="F307" s="21">
        <v>2</v>
      </c>
      <c r="G307" s="21">
        <v>1</v>
      </c>
      <c r="H307" s="18">
        <f t="shared" si="17"/>
        <v>3</v>
      </c>
      <c r="I307" s="19">
        <f t="shared" si="18"/>
        <v>1390</v>
      </c>
      <c r="J307" s="1">
        <f>VLOOKUP(C307,[1]农村低保!$D:$M,10,0)</f>
        <v>1390</v>
      </c>
      <c r="K307" s="1">
        <f t="shared" si="16"/>
        <v>0</v>
      </c>
    </row>
    <row r="308" s="2" customFormat="1" ht="16" customHeight="1" spans="1:11">
      <c r="A308" s="14" t="s">
        <v>736</v>
      </c>
      <c r="B308" s="20" t="s">
        <v>743</v>
      </c>
      <c r="C308" s="20" t="s">
        <v>748</v>
      </c>
      <c r="D308" s="18">
        <v>1</v>
      </c>
      <c r="E308" s="21">
        <v>1</v>
      </c>
      <c r="F308" s="21"/>
      <c r="G308" s="18"/>
      <c r="H308" s="18">
        <f t="shared" si="17"/>
        <v>1</v>
      </c>
      <c r="I308" s="19">
        <f t="shared" si="18"/>
        <v>650</v>
      </c>
      <c r="J308" s="1">
        <f>VLOOKUP(C308,[1]农村低保!$D:$M,10,0)</f>
        <v>650</v>
      </c>
      <c r="K308" s="1">
        <f t="shared" si="16"/>
        <v>0</v>
      </c>
    </row>
    <row r="309" s="2" customFormat="1" ht="16" customHeight="1" spans="1:11">
      <c r="A309" s="14" t="s">
        <v>738</v>
      </c>
      <c r="B309" s="18" t="s">
        <v>750</v>
      </c>
      <c r="C309" s="54" t="s">
        <v>751</v>
      </c>
      <c r="D309" s="22">
        <v>3</v>
      </c>
      <c r="E309" s="21">
        <v>1</v>
      </c>
      <c r="F309" s="21">
        <v>1</v>
      </c>
      <c r="G309" s="18">
        <v>1</v>
      </c>
      <c r="H309" s="18">
        <f t="shared" si="17"/>
        <v>3</v>
      </c>
      <c r="I309" s="19">
        <f t="shared" si="18"/>
        <v>1530</v>
      </c>
      <c r="J309" s="1">
        <f>VLOOKUP(C309,[1]农村低保!$D:$M,10,0)</f>
        <v>1530</v>
      </c>
      <c r="K309" s="1">
        <f t="shared" si="16"/>
        <v>0</v>
      </c>
    </row>
    <row r="310" s="2" customFormat="1" ht="16" customHeight="1" spans="1:11">
      <c r="A310" s="14" t="s">
        <v>740</v>
      </c>
      <c r="B310" s="18" t="s">
        <v>750</v>
      </c>
      <c r="C310" s="18" t="s">
        <v>753</v>
      </c>
      <c r="D310" s="22">
        <v>4</v>
      </c>
      <c r="E310" s="18"/>
      <c r="F310" s="18">
        <v>2</v>
      </c>
      <c r="G310" s="18">
        <v>2</v>
      </c>
      <c r="H310" s="18">
        <f t="shared" si="17"/>
        <v>4</v>
      </c>
      <c r="I310" s="19">
        <f t="shared" si="18"/>
        <v>1760</v>
      </c>
      <c r="J310" s="1">
        <f>VLOOKUP(C310,[1]农村低保!$D:$M,10,0)</f>
        <v>1760</v>
      </c>
      <c r="K310" s="1">
        <f t="shared" si="16"/>
        <v>0</v>
      </c>
    </row>
    <row r="311" s="2" customFormat="1" ht="16" customHeight="1" spans="1:11">
      <c r="A311" s="14" t="s">
        <v>742</v>
      </c>
      <c r="B311" s="18" t="s">
        <v>755</v>
      </c>
      <c r="C311" s="18" t="s">
        <v>756</v>
      </c>
      <c r="D311" s="22">
        <v>1</v>
      </c>
      <c r="E311" s="21">
        <v>1</v>
      </c>
      <c r="F311" s="21"/>
      <c r="G311" s="21"/>
      <c r="H311" s="18">
        <f t="shared" si="17"/>
        <v>1</v>
      </c>
      <c r="I311" s="19">
        <f t="shared" si="18"/>
        <v>650</v>
      </c>
      <c r="J311" s="1">
        <f>VLOOKUP(C311,[1]农村低保!$D:$M,10,0)</f>
        <v>650</v>
      </c>
      <c r="K311" s="1">
        <f t="shared" si="16"/>
        <v>0</v>
      </c>
    </row>
    <row r="312" s="2" customFormat="1" ht="16" customHeight="1" spans="1:11">
      <c r="A312" s="14" t="s">
        <v>745</v>
      </c>
      <c r="B312" s="18" t="s">
        <v>758</v>
      </c>
      <c r="C312" s="18" t="s">
        <v>759</v>
      </c>
      <c r="D312" s="22">
        <v>3</v>
      </c>
      <c r="E312" s="18">
        <v>1</v>
      </c>
      <c r="F312" s="21">
        <v>2</v>
      </c>
      <c r="G312" s="18"/>
      <c r="H312" s="18">
        <f t="shared" si="17"/>
        <v>3</v>
      </c>
      <c r="I312" s="19">
        <f t="shared" si="18"/>
        <v>1670</v>
      </c>
      <c r="J312" s="1">
        <f>VLOOKUP(C312,[1]农村低保!$D:$M,10,0)</f>
        <v>1670</v>
      </c>
      <c r="K312" s="1">
        <f t="shared" si="16"/>
        <v>0</v>
      </c>
    </row>
    <row r="313" s="2" customFormat="1" ht="16" customHeight="1" spans="1:11">
      <c r="A313" s="14" t="s">
        <v>747</v>
      </c>
      <c r="B313" s="18" t="s">
        <v>758</v>
      </c>
      <c r="C313" s="18" t="s">
        <v>761</v>
      </c>
      <c r="D313" s="22">
        <v>1</v>
      </c>
      <c r="E313" s="18">
        <v>1</v>
      </c>
      <c r="F313" s="18"/>
      <c r="G313" s="18"/>
      <c r="H313" s="18">
        <f t="shared" si="17"/>
        <v>1</v>
      </c>
      <c r="I313" s="19">
        <f t="shared" si="18"/>
        <v>650</v>
      </c>
      <c r="J313" s="1">
        <f>VLOOKUP(C313,[1]农村低保!$D:$M,10,0)</f>
        <v>650</v>
      </c>
      <c r="K313" s="1">
        <f t="shared" si="16"/>
        <v>0</v>
      </c>
    </row>
    <row r="314" s="2" customFormat="1" ht="16" customHeight="1" spans="1:11">
      <c r="A314" s="14" t="s">
        <v>749</v>
      </c>
      <c r="B314" s="18" t="s">
        <v>763</v>
      </c>
      <c r="C314" s="18" t="s">
        <v>764</v>
      </c>
      <c r="D314" s="22">
        <v>3</v>
      </c>
      <c r="E314" s="18"/>
      <c r="F314" s="18">
        <v>3</v>
      </c>
      <c r="G314" s="18"/>
      <c r="H314" s="18">
        <f t="shared" si="17"/>
        <v>3</v>
      </c>
      <c r="I314" s="19">
        <f t="shared" si="18"/>
        <v>1530</v>
      </c>
      <c r="J314" s="1">
        <f>VLOOKUP(C314,[1]农村低保!$D:$M,10,0)</f>
        <v>1530</v>
      </c>
      <c r="K314" s="1">
        <f t="shared" si="16"/>
        <v>0</v>
      </c>
    </row>
    <row r="315" s="2" customFormat="1" ht="16" customHeight="1" spans="1:11">
      <c r="A315" s="14" t="s">
        <v>752</v>
      </c>
      <c r="B315" s="18" t="s">
        <v>763</v>
      </c>
      <c r="C315" s="18" t="s">
        <v>766</v>
      </c>
      <c r="D315" s="22">
        <v>3</v>
      </c>
      <c r="E315" s="18"/>
      <c r="F315" s="21">
        <v>2</v>
      </c>
      <c r="G315" s="21">
        <v>1</v>
      </c>
      <c r="H315" s="18">
        <f t="shared" si="17"/>
        <v>3</v>
      </c>
      <c r="I315" s="19">
        <f t="shared" si="18"/>
        <v>1390</v>
      </c>
      <c r="J315" s="1">
        <f>VLOOKUP(C315,[1]农村低保!$D:$M,10,0)</f>
        <v>1390</v>
      </c>
      <c r="K315" s="1">
        <f t="shared" si="16"/>
        <v>0</v>
      </c>
    </row>
    <row r="316" s="2" customFormat="1" ht="16" customHeight="1" spans="1:11">
      <c r="A316" s="14" t="s">
        <v>754</v>
      </c>
      <c r="B316" s="18" t="s">
        <v>763</v>
      </c>
      <c r="C316" s="18" t="s">
        <v>768</v>
      </c>
      <c r="D316" s="22">
        <v>2</v>
      </c>
      <c r="E316" s="21">
        <v>1</v>
      </c>
      <c r="F316" s="21"/>
      <c r="G316" s="21">
        <v>1</v>
      </c>
      <c r="H316" s="18">
        <f t="shared" si="17"/>
        <v>2</v>
      </c>
      <c r="I316" s="19">
        <f t="shared" si="18"/>
        <v>1020</v>
      </c>
      <c r="J316" s="1">
        <f>VLOOKUP(C316,[1]农村低保!$D:$M,10,0)</f>
        <v>1020</v>
      </c>
      <c r="K316" s="1">
        <f t="shared" si="16"/>
        <v>0</v>
      </c>
    </row>
    <row r="317" s="2" customFormat="1" ht="16" customHeight="1" spans="1:11">
      <c r="A317" s="14" t="s">
        <v>757</v>
      </c>
      <c r="B317" s="18" t="s">
        <v>763</v>
      </c>
      <c r="C317" s="18" t="s">
        <v>770</v>
      </c>
      <c r="D317" s="22">
        <v>2</v>
      </c>
      <c r="E317" s="21">
        <v>1</v>
      </c>
      <c r="F317" s="21">
        <v>1</v>
      </c>
      <c r="G317" s="21"/>
      <c r="H317" s="18">
        <f t="shared" si="17"/>
        <v>2</v>
      </c>
      <c r="I317" s="19">
        <f t="shared" si="18"/>
        <v>1160</v>
      </c>
      <c r="J317" s="1">
        <f>VLOOKUP(C317,[1]农村低保!$D:$M,10,0)</f>
        <v>1160</v>
      </c>
      <c r="K317" s="1">
        <f t="shared" si="16"/>
        <v>0</v>
      </c>
    </row>
    <row r="318" s="2" customFormat="1" ht="16" customHeight="1" spans="1:11">
      <c r="A318" s="14" t="s">
        <v>760</v>
      </c>
      <c r="B318" s="18" t="s">
        <v>763</v>
      </c>
      <c r="C318" s="18" t="s">
        <v>772</v>
      </c>
      <c r="D318" s="22">
        <v>1</v>
      </c>
      <c r="E318" s="21">
        <v>1</v>
      </c>
      <c r="F318" s="21"/>
      <c r="G318" s="21"/>
      <c r="H318" s="18">
        <f t="shared" si="17"/>
        <v>1</v>
      </c>
      <c r="I318" s="19">
        <f t="shared" si="18"/>
        <v>650</v>
      </c>
      <c r="J318" s="1">
        <f>VLOOKUP(C318,[1]农村低保!$D:$M,10,0)</f>
        <v>650</v>
      </c>
      <c r="K318" s="1">
        <f t="shared" si="16"/>
        <v>0</v>
      </c>
    </row>
    <row r="319" s="2" customFormat="1" ht="16" customHeight="1" spans="1:11">
      <c r="A319" s="14" t="s">
        <v>762</v>
      </c>
      <c r="B319" s="18" t="s">
        <v>774</v>
      </c>
      <c r="C319" s="18" t="s">
        <v>775</v>
      </c>
      <c r="D319" s="22">
        <v>1</v>
      </c>
      <c r="E319" s="18">
        <v>1</v>
      </c>
      <c r="F319" s="18"/>
      <c r="G319" s="18"/>
      <c r="H319" s="18">
        <f t="shared" si="17"/>
        <v>1</v>
      </c>
      <c r="I319" s="19">
        <f t="shared" si="18"/>
        <v>650</v>
      </c>
      <c r="J319" s="1">
        <f>VLOOKUP(C319,[1]农村低保!$D:$M,10,0)</f>
        <v>650</v>
      </c>
      <c r="K319" s="1">
        <f t="shared" si="16"/>
        <v>0</v>
      </c>
    </row>
    <row r="320" s="2" customFormat="1" ht="16" customHeight="1" spans="1:11">
      <c r="A320" s="14" t="s">
        <v>765</v>
      </c>
      <c r="B320" s="18" t="s">
        <v>774</v>
      </c>
      <c r="C320" s="18" t="s">
        <v>777</v>
      </c>
      <c r="D320" s="22">
        <v>4</v>
      </c>
      <c r="E320" s="21">
        <v>1</v>
      </c>
      <c r="F320" s="21">
        <v>2</v>
      </c>
      <c r="G320" s="21">
        <v>1</v>
      </c>
      <c r="H320" s="18">
        <f t="shared" si="17"/>
        <v>4</v>
      </c>
      <c r="I320" s="19">
        <f t="shared" si="18"/>
        <v>2040</v>
      </c>
      <c r="J320" s="1">
        <f>VLOOKUP(C320,[1]农村低保!$D:$M,10,0)</f>
        <v>2040</v>
      </c>
      <c r="K320" s="1">
        <f t="shared" si="16"/>
        <v>0</v>
      </c>
    </row>
    <row r="321" s="2" customFormat="1" ht="16" customHeight="1" spans="1:11">
      <c r="A321" s="14" t="s">
        <v>767</v>
      </c>
      <c r="B321" s="18" t="s">
        <v>774</v>
      </c>
      <c r="C321" s="18" t="s">
        <v>779</v>
      </c>
      <c r="D321" s="18">
        <v>3</v>
      </c>
      <c r="E321" s="21">
        <v>1</v>
      </c>
      <c r="F321" s="21">
        <v>1</v>
      </c>
      <c r="G321" s="21">
        <v>1</v>
      </c>
      <c r="H321" s="18">
        <f t="shared" si="17"/>
        <v>3</v>
      </c>
      <c r="I321" s="19">
        <f t="shared" si="18"/>
        <v>1530</v>
      </c>
      <c r="J321" s="1">
        <f>VLOOKUP(C321,[1]农村低保!$D:$M,10,0)</f>
        <v>1530</v>
      </c>
      <c r="K321" s="1">
        <f t="shared" si="16"/>
        <v>0</v>
      </c>
    </row>
    <row r="322" s="2" customFormat="1" ht="16" customHeight="1" spans="1:11">
      <c r="A322" s="14" t="s">
        <v>769</v>
      </c>
      <c r="B322" s="18" t="s">
        <v>774</v>
      </c>
      <c r="C322" s="18" t="s">
        <v>781</v>
      </c>
      <c r="D322" s="18">
        <v>2</v>
      </c>
      <c r="E322" s="21">
        <v>2</v>
      </c>
      <c r="F322" s="18"/>
      <c r="G322" s="21"/>
      <c r="H322" s="18">
        <f t="shared" si="17"/>
        <v>2</v>
      </c>
      <c r="I322" s="19">
        <f t="shared" si="18"/>
        <v>1300</v>
      </c>
      <c r="J322" s="1">
        <f>VLOOKUP(C322,[1]农村低保!$D:$M,10,0)</f>
        <v>1300</v>
      </c>
      <c r="K322" s="1">
        <f t="shared" si="16"/>
        <v>0</v>
      </c>
    </row>
    <row r="323" s="2" customFormat="1" ht="16" customHeight="1" spans="1:11">
      <c r="A323" s="14" t="s">
        <v>771</v>
      </c>
      <c r="B323" s="18" t="s">
        <v>774</v>
      </c>
      <c r="C323" s="18" t="s">
        <v>783</v>
      </c>
      <c r="D323" s="18">
        <v>1</v>
      </c>
      <c r="E323" s="21">
        <v>1</v>
      </c>
      <c r="F323" s="21"/>
      <c r="G323" s="21"/>
      <c r="H323" s="18">
        <f t="shared" si="17"/>
        <v>1</v>
      </c>
      <c r="I323" s="19">
        <f t="shared" si="18"/>
        <v>650</v>
      </c>
      <c r="J323" s="1">
        <f>VLOOKUP(C323,[1]农村低保!$D:$M,10,0)</f>
        <v>650</v>
      </c>
      <c r="K323" s="1">
        <f t="shared" ref="K323:K386" si="19">I323-J323</f>
        <v>0</v>
      </c>
    </row>
    <row r="324" s="2" customFormat="1" ht="16" customHeight="1" spans="1:11">
      <c r="A324" s="14" t="s">
        <v>773</v>
      </c>
      <c r="B324" s="24" t="s">
        <v>774</v>
      </c>
      <c r="C324" s="24" t="s">
        <v>785</v>
      </c>
      <c r="D324" s="24">
        <v>1</v>
      </c>
      <c r="E324" s="26">
        <v>1</v>
      </c>
      <c r="F324" s="26"/>
      <c r="G324" s="21"/>
      <c r="H324" s="18">
        <f t="shared" si="17"/>
        <v>1</v>
      </c>
      <c r="I324" s="19">
        <f t="shared" si="18"/>
        <v>650</v>
      </c>
      <c r="J324" s="1">
        <f>VLOOKUP(C324,[1]农村低保!$D:$M,10,0)</f>
        <v>650</v>
      </c>
      <c r="K324" s="1">
        <f t="shared" si="19"/>
        <v>0</v>
      </c>
    </row>
    <row r="325" s="2" customFormat="1" ht="16" customHeight="1" spans="1:11">
      <c r="A325" s="14" t="s">
        <v>776</v>
      </c>
      <c r="B325" s="18" t="s">
        <v>787</v>
      </c>
      <c r="C325" s="18" t="s">
        <v>788</v>
      </c>
      <c r="D325" s="22">
        <v>2</v>
      </c>
      <c r="E325" s="18">
        <v>1</v>
      </c>
      <c r="F325" s="18"/>
      <c r="G325" s="21">
        <v>1</v>
      </c>
      <c r="H325" s="18">
        <f t="shared" si="17"/>
        <v>2</v>
      </c>
      <c r="I325" s="19">
        <f t="shared" si="18"/>
        <v>1020</v>
      </c>
      <c r="J325" s="1">
        <f>VLOOKUP(C325,[1]农村低保!$D:$M,10,0)</f>
        <v>1020</v>
      </c>
      <c r="K325" s="1">
        <f t="shared" si="19"/>
        <v>0</v>
      </c>
    </row>
    <row r="326" s="2" customFormat="1" ht="16" customHeight="1" spans="1:11">
      <c r="A326" s="14" t="s">
        <v>778</v>
      </c>
      <c r="B326" s="18" t="s">
        <v>787</v>
      </c>
      <c r="C326" s="18" t="s">
        <v>790</v>
      </c>
      <c r="D326" s="22">
        <v>1</v>
      </c>
      <c r="E326" s="21">
        <v>1</v>
      </c>
      <c r="F326" s="21"/>
      <c r="G326" s="21"/>
      <c r="H326" s="18">
        <f t="shared" si="17"/>
        <v>1</v>
      </c>
      <c r="I326" s="19">
        <f t="shared" si="18"/>
        <v>650</v>
      </c>
      <c r="J326" s="1">
        <f>VLOOKUP(C326,[1]农村低保!$D:$M,10,0)</f>
        <v>650</v>
      </c>
      <c r="K326" s="1">
        <f t="shared" si="19"/>
        <v>0</v>
      </c>
    </row>
    <row r="327" s="2" customFormat="1" ht="16" customHeight="1" spans="1:11">
      <c r="A327" s="14" t="s">
        <v>780</v>
      </c>
      <c r="B327" s="18" t="s">
        <v>787</v>
      </c>
      <c r="C327" s="18" t="s">
        <v>792</v>
      </c>
      <c r="D327" s="18">
        <v>2</v>
      </c>
      <c r="E327" s="21">
        <v>1</v>
      </c>
      <c r="F327" s="21">
        <v>1</v>
      </c>
      <c r="G327" s="21"/>
      <c r="H327" s="18">
        <f t="shared" si="17"/>
        <v>2</v>
      </c>
      <c r="I327" s="19">
        <f t="shared" si="18"/>
        <v>1160</v>
      </c>
      <c r="J327" s="1">
        <f>VLOOKUP(C327,[1]农村低保!$D:$M,10,0)</f>
        <v>1160</v>
      </c>
      <c r="K327" s="1">
        <f t="shared" si="19"/>
        <v>0</v>
      </c>
    </row>
    <row r="328" s="2" customFormat="1" ht="16" customHeight="1" spans="1:11">
      <c r="A328" s="14" t="s">
        <v>782</v>
      </c>
      <c r="B328" s="18" t="s">
        <v>794</v>
      </c>
      <c r="C328" s="18" t="s">
        <v>795</v>
      </c>
      <c r="D328" s="22">
        <v>2</v>
      </c>
      <c r="E328" s="21">
        <v>2</v>
      </c>
      <c r="F328" s="18"/>
      <c r="G328" s="18"/>
      <c r="H328" s="18">
        <f t="shared" si="17"/>
        <v>2</v>
      </c>
      <c r="I328" s="19">
        <f t="shared" si="18"/>
        <v>1300</v>
      </c>
      <c r="J328" s="1">
        <f>VLOOKUP(C328,[1]农村低保!$D:$M,10,0)</f>
        <v>1300</v>
      </c>
      <c r="K328" s="1">
        <f t="shared" si="19"/>
        <v>0</v>
      </c>
    </row>
    <row r="329" s="2" customFormat="1" ht="16" customHeight="1" spans="1:11">
      <c r="A329" s="14" t="s">
        <v>784</v>
      </c>
      <c r="B329" s="18" t="s">
        <v>794</v>
      </c>
      <c r="C329" s="18" t="s">
        <v>797</v>
      </c>
      <c r="D329" s="22">
        <v>1</v>
      </c>
      <c r="E329" s="18"/>
      <c r="F329" s="18">
        <v>1</v>
      </c>
      <c r="G329" s="18"/>
      <c r="H329" s="18">
        <f t="shared" si="17"/>
        <v>1</v>
      </c>
      <c r="I329" s="19">
        <f t="shared" si="18"/>
        <v>510</v>
      </c>
      <c r="J329" s="1">
        <f>VLOOKUP(C329,[1]农村低保!$D:$M,10,0)</f>
        <v>510</v>
      </c>
      <c r="K329" s="1">
        <f t="shared" si="19"/>
        <v>0</v>
      </c>
    </row>
    <row r="330" s="2" customFormat="1" ht="16" customHeight="1" spans="1:11">
      <c r="A330" s="14" t="s">
        <v>786</v>
      </c>
      <c r="B330" s="18" t="s">
        <v>794</v>
      </c>
      <c r="C330" s="18" t="s">
        <v>799</v>
      </c>
      <c r="D330" s="22">
        <v>1</v>
      </c>
      <c r="E330" s="21">
        <v>1</v>
      </c>
      <c r="F330" s="21"/>
      <c r="G330" s="21"/>
      <c r="H330" s="18">
        <f t="shared" si="17"/>
        <v>1</v>
      </c>
      <c r="I330" s="19">
        <f t="shared" si="18"/>
        <v>650</v>
      </c>
      <c r="J330" s="1">
        <f>VLOOKUP(C330,[1]农村低保!$D:$M,10,0)</f>
        <v>650</v>
      </c>
      <c r="K330" s="1">
        <f t="shared" si="19"/>
        <v>0</v>
      </c>
    </row>
    <row r="331" s="2" customFormat="1" ht="16" customHeight="1" spans="1:11">
      <c r="A331" s="14" t="s">
        <v>789</v>
      </c>
      <c r="B331" s="18" t="s">
        <v>794</v>
      </c>
      <c r="C331" s="18" t="s">
        <v>801</v>
      </c>
      <c r="D331" s="18">
        <v>1</v>
      </c>
      <c r="E331" s="21">
        <v>1</v>
      </c>
      <c r="F331" s="18"/>
      <c r="G331" s="21"/>
      <c r="H331" s="18">
        <f t="shared" si="17"/>
        <v>1</v>
      </c>
      <c r="I331" s="19">
        <f t="shared" si="18"/>
        <v>650</v>
      </c>
      <c r="J331" s="1">
        <f>VLOOKUP(C331,[1]农村低保!$D:$M,10,0)</f>
        <v>650</v>
      </c>
      <c r="K331" s="1">
        <f t="shared" si="19"/>
        <v>0</v>
      </c>
    </row>
    <row r="332" s="2" customFormat="1" ht="16" customHeight="1" spans="1:11">
      <c r="A332" s="14" t="s">
        <v>791</v>
      </c>
      <c r="B332" s="24" t="s">
        <v>803</v>
      </c>
      <c r="C332" s="24" t="s">
        <v>804</v>
      </c>
      <c r="D332" s="24">
        <v>1</v>
      </c>
      <c r="E332" s="26">
        <v>1</v>
      </c>
      <c r="F332" s="26"/>
      <c r="G332" s="21"/>
      <c r="H332" s="18">
        <f t="shared" si="17"/>
        <v>1</v>
      </c>
      <c r="I332" s="19">
        <f t="shared" si="18"/>
        <v>650</v>
      </c>
      <c r="J332" s="1">
        <f>VLOOKUP(C332,[1]农村低保!$D:$M,10,0)</f>
        <v>650</v>
      </c>
      <c r="K332" s="1">
        <f t="shared" si="19"/>
        <v>0</v>
      </c>
    </row>
    <row r="333" s="2" customFormat="1" ht="16" customHeight="1" spans="1:11">
      <c r="A333" s="14" t="s">
        <v>793</v>
      </c>
      <c r="B333" s="15" t="s">
        <v>806</v>
      </c>
      <c r="C333" s="16" t="s">
        <v>807</v>
      </c>
      <c r="D333" s="16">
        <v>2</v>
      </c>
      <c r="E333" s="17"/>
      <c r="F333" s="17">
        <v>2</v>
      </c>
      <c r="G333" s="17"/>
      <c r="H333" s="18">
        <f t="shared" si="17"/>
        <v>2</v>
      </c>
      <c r="I333" s="19">
        <f t="shared" si="18"/>
        <v>1020</v>
      </c>
      <c r="J333" s="1">
        <f>VLOOKUP(C333,[1]农村低保!$D:$M,10,0)</f>
        <v>1020</v>
      </c>
      <c r="K333" s="1">
        <f t="shared" si="19"/>
        <v>0</v>
      </c>
    </row>
    <row r="334" s="2" customFormat="1" ht="16" customHeight="1" spans="1:11">
      <c r="A334" s="14" t="s">
        <v>796</v>
      </c>
      <c r="B334" s="15" t="s">
        <v>809</v>
      </c>
      <c r="C334" s="16" t="s">
        <v>810</v>
      </c>
      <c r="D334" s="16">
        <v>1</v>
      </c>
      <c r="E334" s="17">
        <v>1</v>
      </c>
      <c r="F334" s="17"/>
      <c r="G334" s="17"/>
      <c r="H334" s="18">
        <f t="shared" si="17"/>
        <v>1</v>
      </c>
      <c r="I334" s="19">
        <f t="shared" si="18"/>
        <v>650</v>
      </c>
      <c r="J334" s="1">
        <f>VLOOKUP(C334,[1]农村低保!$D:$M,10,0)</f>
        <v>650</v>
      </c>
      <c r="K334" s="1">
        <f t="shared" si="19"/>
        <v>0</v>
      </c>
    </row>
    <row r="335" s="2" customFormat="1" ht="16" customHeight="1" spans="1:11">
      <c r="A335" s="14" t="s">
        <v>798</v>
      </c>
      <c r="B335" s="18" t="s">
        <v>812</v>
      </c>
      <c r="C335" s="18" t="s">
        <v>813</v>
      </c>
      <c r="D335" s="22">
        <v>1</v>
      </c>
      <c r="E335" s="18">
        <v>1</v>
      </c>
      <c r="F335" s="18"/>
      <c r="G335" s="18"/>
      <c r="H335" s="18">
        <f t="shared" si="17"/>
        <v>1</v>
      </c>
      <c r="I335" s="19">
        <f t="shared" si="18"/>
        <v>650</v>
      </c>
      <c r="J335" s="1">
        <f>VLOOKUP(C335,[1]农村低保!$D:$M,10,0)</f>
        <v>650</v>
      </c>
      <c r="K335" s="1">
        <f t="shared" si="19"/>
        <v>0</v>
      </c>
    </row>
    <row r="336" s="2" customFormat="1" ht="16" customHeight="1" spans="1:11">
      <c r="A336" s="14" t="s">
        <v>800</v>
      </c>
      <c r="B336" s="18" t="s">
        <v>812</v>
      </c>
      <c r="C336" s="18" t="s">
        <v>815</v>
      </c>
      <c r="D336" s="22">
        <v>1</v>
      </c>
      <c r="E336" s="18">
        <v>1</v>
      </c>
      <c r="F336" s="18"/>
      <c r="G336" s="18"/>
      <c r="H336" s="18">
        <f t="shared" si="17"/>
        <v>1</v>
      </c>
      <c r="I336" s="19">
        <f t="shared" si="18"/>
        <v>650</v>
      </c>
      <c r="J336" s="1">
        <f>VLOOKUP(C336,[1]农村低保!$D:$M,10,0)</f>
        <v>650</v>
      </c>
      <c r="K336" s="1">
        <f t="shared" si="19"/>
        <v>0</v>
      </c>
    </row>
    <row r="337" s="2" customFormat="1" ht="16" customHeight="1" spans="1:11">
      <c r="A337" s="14" t="s">
        <v>802</v>
      </c>
      <c r="B337" s="18" t="s">
        <v>817</v>
      </c>
      <c r="C337" s="18" t="s">
        <v>818</v>
      </c>
      <c r="D337" s="22">
        <v>2</v>
      </c>
      <c r="E337" s="18"/>
      <c r="F337" s="21">
        <v>1</v>
      </c>
      <c r="G337" s="18">
        <v>1</v>
      </c>
      <c r="H337" s="18">
        <f t="shared" ref="H337:H400" si="20">SUM(E337:G337)</f>
        <v>2</v>
      </c>
      <c r="I337" s="19">
        <f t="shared" si="18"/>
        <v>880</v>
      </c>
      <c r="J337" s="1">
        <f>VLOOKUP(C337,[1]农村低保!$D:$M,10,0)</f>
        <v>880</v>
      </c>
      <c r="K337" s="1">
        <f t="shared" si="19"/>
        <v>0</v>
      </c>
    </row>
    <row r="338" s="2" customFormat="1" ht="16" customHeight="1" spans="1:11">
      <c r="A338" s="14" t="s">
        <v>805</v>
      </c>
      <c r="B338" s="18" t="s">
        <v>817</v>
      </c>
      <c r="C338" s="18" t="s">
        <v>820</v>
      </c>
      <c r="D338" s="22">
        <v>2</v>
      </c>
      <c r="E338" s="21">
        <v>2</v>
      </c>
      <c r="F338" s="18"/>
      <c r="G338" s="18"/>
      <c r="H338" s="18">
        <f t="shared" si="20"/>
        <v>2</v>
      </c>
      <c r="I338" s="19">
        <f t="shared" si="18"/>
        <v>1300</v>
      </c>
      <c r="J338" s="1">
        <f>VLOOKUP(C338,[1]农村低保!$D:$M,10,0)</f>
        <v>1300</v>
      </c>
      <c r="K338" s="1">
        <f t="shared" si="19"/>
        <v>0</v>
      </c>
    </row>
    <row r="339" s="2" customFormat="1" ht="16" customHeight="1" spans="1:11">
      <c r="A339" s="14" t="s">
        <v>808</v>
      </c>
      <c r="B339" s="18" t="s">
        <v>817</v>
      </c>
      <c r="C339" s="18" t="s">
        <v>822</v>
      </c>
      <c r="D339" s="18">
        <v>1</v>
      </c>
      <c r="E339" s="21">
        <v>1</v>
      </c>
      <c r="F339" s="18"/>
      <c r="G339" s="18"/>
      <c r="H339" s="18">
        <f t="shared" si="20"/>
        <v>1</v>
      </c>
      <c r="I339" s="19">
        <f t="shared" si="18"/>
        <v>650</v>
      </c>
      <c r="J339" s="1">
        <f>VLOOKUP(C339,[1]农村低保!$D:$M,10,0)</f>
        <v>650</v>
      </c>
      <c r="K339" s="1">
        <f t="shared" si="19"/>
        <v>0</v>
      </c>
    </row>
    <row r="340" s="3" customFormat="1" ht="16" customHeight="1" spans="1:11">
      <c r="A340" s="14" t="s">
        <v>811</v>
      </c>
      <c r="B340" s="18" t="s">
        <v>824</v>
      </c>
      <c r="C340" s="18" t="s">
        <v>825</v>
      </c>
      <c r="D340" s="22">
        <v>1</v>
      </c>
      <c r="E340" s="18">
        <v>1</v>
      </c>
      <c r="F340" s="18"/>
      <c r="G340" s="18"/>
      <c r="H340" s="18">
        <f t="shared" si="20"/>
        <v>1</v>
      </c>
      <c r="I340" s="19">
        <f t="shared" si="18"/>
        <v>650</v>
      </c>
      <c r="J340" s="1">
        <f>VLOOKUP(C340,[1]农村低保!$D:$M,10,0)</f>
        <v>650</v>
      </c>
      <c r="K340" s="1">
        <f t="shared" si="19"/>
        <v>0</v>
      </c>
    </row>
    <row r="341" s="2" customFormat="1" ht="16" customHeight="1" spans="1:11">
      <c r="A341" s="14" t="s">
        <v>814</v>
      </c>
      <c r="B341" s="18" t="s">
        <v>827</v>
      </c>
      <c r="C341" s="18" t="s">
        <v>828</v>
      </c>
      <c r="D341" s="22">
        <v>3</v>
      </c>
      <c r="E341" s="18">
        <v>1</v>
      </c>
      <c r="F341" s="18">
        <v>1</v>
      </c>
      <c r="G341" s="18">
        <v>1</v>
      </c>
      <c r="H341" s="18">
        <f t="shared" si="20"/>
        <v>3</v>
      </c>
      <c r="I341" s="19">
        <f t="shared" si="18"/>
        <v>1530</v>
      </c>
      <c r="J341" s="1">
        <f>VLOOKUP(C341,[1]农村低保!$D:$M,10,0)</f>
        <v>1530</v>
      </c>
      <c r="K341" s="1">
        <f t="shared" si="19"/>
        <v>0</v>
      </c>
    </row>
    <row r="342" s="2" customFormat="1" ht="16" customHeight="1" spans="1:11">
      <c r="A342" s="14" t="s">
        <v>816</v>
      </c>
      <c r="B342" s="18" t="s">
        <v>827</v>
      </c>
      <c r="C342" s="18" t="s">
        <v>830</v>
      </c>
      <c r="D342" s="18">
        <v>1</v>
      </c>
      <c r="E342" s="18"/>
      <c r="F342" s="21">
        <v>1</v>
      </c>
      <c r="G342" s="21"/>
      <c r="H342" s="18">
        <f t="shared" si="20"/>
        <v>1</v>
      </c>
      <c r="I342" s="19">
        <f t="shared" si="18"/>
        <v>510</v>
      </c>
      <c r="J342" s="1">
        <f>VLOOKUP(C342,[1]农村低保!$D:$M,10,0)</f>
        <v>510</v>
      </c>
      <c r="K342" s="1">
        <f t="shared" si="19"/>
        <v>0</v>
      </c>
    </row>
    <row r="343" s="2" customFormat="1" ht="16" customHeight="1" spans="1:11">
      <c r="A343" s="14" t="s">
        <v>819</v>
      </c>
      <c r="B343" s="23" t="s">
        <v>832</v>
      </c>
      <c r="C343" s="23" t="s">
        <v>833</v>
      </c>
      <c r="D343" s="18">
        <v>1</v>
      </c>
      <c r="E343" s="21"/>
      <c r="F343" s="21">
        <v>1</v>
      </c>
      <c r="G343" s="18"/>
      <c r="H343" s="18">
        <f t="shared" si="20"/>
        <v>1</v>
      </c>
      <c r="I343" s="19">
        <f t="shared" si="18"/>
        <v>510</v>
      </c>
      <c r="J343" s="1">
        <f>VLOOKUP(C343,[1]农村低保!$D:$M,10,0)</f>
        <v>510</v>
      </c>
      <c r="K343" s="1">
        <f t="shared" si="19"/>
        <v>0</v>
      </c>
    </row>
    <row r="344" s="2" customFormat="1" ht="16" customHeight="1" spans="1:11">
      <c r="A344" s="14" t="s">
        <v>821</v>
      </c>
      <c r="B344" s="18" t="s">
        <v>835</v>
      </c>
      <c r="C344" s="18" t="s">
        <v>836</v>
      </c>
      <c r="D344" s="31">
        <v>1</v>
      </c>
      <c r="E344" s="18">
        <v>1</v>
      </c>
      <c r="F344" s="21"/>
      <c r="G344" s="18"/>
      <c r="H344" s="18">
        <f t="shared" si="20"/>
        <v>1</v>
      </c>
      <c r="I344" s="19">
        <f t="shared" si="18"/>
        <v>650</v>
      </c>
      <c r="J344" s="1">
        <f>VLOOKUP(C344,[1]农村低保!$D:$M,10,0)</f>
        <v>650</v>
      </c>
      <c r="K344" s="1">
        <f t="shared" si="19"/>
        <v>0</v>
      </c>
    </row>
    <row r="345" s="2" customFormat="1" ht="16" customHeight="1" spans="1:11">
      <c r="A345" s="14" t="s">
        <v>823</v>
      </c>
      <c r="B345" s="18" t="s">
        <v>835</v>
      </c>
      <c r="C345" s="18" t="s">
        <v>838</v>
      </c>
      <c r="D345" s="22">
        <v>3</v>
      </c>
      <c r="E345" s="18"/>
      <c r="F345" s="18">
        <v>3</v>
      </c>
      <c r="G345" s="18"/>
      <c r="H345" s="18">
        <f t="shared" si="20"/>
        <v>3</v>
      </c>
      <c r="I345" s="19">
        <f t="shared" si="18"/>
        <v>1530</v>
      </c>
      <c r="J345" s="1">
        <f>VLOOKUP(C345,[1]农村低保!$D:$M,10,0)</f>
        <v>1530</v>
      </c>
      <c r="K345" s="1">
        <f t="shared" si="19"/>
        <v>0</v>
      </c>
    </row>
    <row r="346" s="2" customFormat="1" ht="16" customHeight="1" spans="1:11">
      <c r="A346" s="14" t="s">
        <v>826</v>
      </c>
      <c r="B346" s="18" t="s">
        <v>835</v>
      </c>
      <c r="C346" s="18" t="s">
        <v>840</v>
      </c>
      <c r="D346" s="22">
        <v>4</v>
      </c>
      <c r="E346" s="18">
        <v>1</v>
      </c>
      <c r="F346" s="18">
        <v>2</v>
      </c>
      <c r="G346" s="18">
        <v>1</v>
      </c>
      <c r="H346" s="18">
        <f t="shared" si="20"/>
        <v>4</v>
      </c>
      <c r="I346" s="19">
        <f t="shared" si="18"/>
        <v>2040</v>
      </c>
      <c r="J346" s="1">
        <f>VLOOKUP(C346,[1]农村低保!$D:$M,10,0)</f>
        <v>2040</v>
      </c>
      <c r="K346" s="1">
        <f t="shared" si="19"/>
        <v>0</v>
      </c>
    </row>
    <row r="347" s="2" customFormat="1" ht="16" customHeight="1" spans="1:11">
      <c r="A347" s="14" t="s">
        <v>829</v>
      </c>
      <c r="B347" s="18" t="s">
        <v>835</v>
      </c>
      <c r="C347" s="18" t="s">
        <v>842</v>
      </c>
      <c r="D347" s="18">
        <v>3</v>
      </c>
      <c r="E347" s="21"/>
      <c r="F347" s="21">
        <v>2</v>
      </c>
      <c r="G347" s="21">
        <v>1</v>
      </c>
      <c r="H347" s="18">
        <f t="shared" si="20"/>
        <v>3</v>
      </c>
      <c r="I347" s="19">
        <f t="shared" ref="I347:I410" si="21">SUM(E347*650+F347*510+G347*370)</f>
        <v>1390</v>
      </c>
      <c r="J347" s="1">
        <f>VLOOKUP(C347,[1]农村低保!$D:$M,10,0)</f>
        <v>1390</v>
      </c>
      <c r="K347" s="1">
        <f t="shared" si="19"/>
        <v>0</v>
      </c>
    </row>
    <row r="348" s="2" customFormat="1" ht="16" customHeight="1" spans="1:11">
      <c r="A348" s="14" t="s">
        <v>831</v>
      </c>
      <c r="B348" s="18" t="s">
        <v>835</v>
      </c>
      <c r="C348" s="18" t="s">
        <v>844</v>
      </c>
      <c r="D348" s="18">
        <v>2</v>
      </c>
      <c r="E348" s="21"/>
      <c r="F348" s="21">
        <v>2</v>
      </c>
      <c r="G348" s="18"/>
      <c r="H348" s="18">
        <f t="shared" si="20"/>
        <v>2</v>
      </c>
      <c r="I348" s="19">
        <f t="shared" si="21"/>
        <v>1020</v>
      </c>
      <c r="J348" s="1">
        <f>VLOOKUP(C348,[1]农村低保!$D:$M,10,0)</f>
        <v>1020</v>
      </c>
      <c r="K348" s="1">
        <f t="shared" si="19"/>
        <v>0</v>
      </c>
    </row>
    <row r="349" s="2" customFormat="1" ht="16" customHeight="1" spans="1:11">
      <c r="A349" s="14" t="s">
        <v>834</v>
      </c>
      <c r="B349" s="18" t="s">
        <v>846</v>
      </c>
      <c r="C349" s="18" t="s">
        <v>847</v>
      </c>
      <c r="D349" s="22">
        <v>1</v>
      </c>
      <c r="E349" s="18"/>
      <c r="F349" s="21">
        <v>1</v>
      </c>
      <c r="G349" s="18"/>
      <c r="H349" s="18">
        <f t="shared" si="20"/>
        <v>1</v>
      </c>
      <c r="I349" s="19">
        <f t="shared" si="21"/>
        <v>510</v>
      </c>
      <c r="J349" s="1">
        <f>VLOOKUP(C349,[1]农村低保!$D:$M,10,0)</f>
        <v>510</v>
      </c>
      <c r="K349" s="1">
        <f t="shared" si="19"/>
        <v>0</v>
      </c>
    </row>
    <row r="350" s="2" customFormat="1" ht="16" customHeight="1" spans="1:11">
      <c r="A350" s="14" t="s">
        <v>837</v>
      </c>
      <c r="B350" s="18" t="s">
        <v>846</v>
      </c>
      <c r="C350" s="18" t="s">
        <v>849</v>
      </c>
      <c r="D350" s="18">
        <v>2</v>
      </c>
      <c r="E350" s="18"/>
      <c r="F350" s="18">
        <v>1</v>
      </c>
      <c r="G350" s="18">
        <v>1</v>
      </c>
      <c r="H350" s="18">
        <f t="shared" si="20"/>
        <v>2</v>
      </c>
      <c r="I350" s="19">
        <f t="shared" si="21"/>
        <v>880</v>
      </c>
      <c r="J350" s="1">
        <f>VLOOKUP(C350,[1]农村低保!$D:$M,10,0)</f>
        <v>880</v>
      </c>
      <c r="K350" s="1">
        <f t="shared" si="19"/>
        <v>0</v>
      </c>
    </row>
    <row r="351" s="2" customFormat="1" ht="16" customHeight="1" spans="1:11">
      <c r="A351" s="14" t="s">
        <v>839</v>
      </c>
      <c r="B351" s="23" t="s">
        <v>846</v>
      </c>
      <c r="C351" s="30" t="s">
        <v>851</v>
      </c>
      <c r="D351" s="21">
        <v>1</v>
      </c>
      <c r="E351" s="21"/>
      <c r="F351" s="21"/>
      <c r="G351" s="21">
        <v>1</v>
      </c>
      <c r="H351" s="18">
        <f t="shared" si="20"/>
        <v>1</v>
      </c>
      <c r="I351" s="19">
        <f t="shared" si="21"/>
        <v>370</v>
      </c>
      <c r="J351" s="1" t="e">
        <f>VLOOKUP(C351,[1]农村低保!$D:$M,10,0)</f>
        <v>#N/A</v>
      </c>
      <c r="K351" s="1" t="e">
        <f t="shared" si="19"/>
        <v>#N/A</v>
      </c>
    </row>
    <row r="352" s="2" customFormat="1" ht="16" customHeight="1" spans="1:11">
      <c r="A352" s="14" t="s">
        <v>841</v>
      </c>
      <c r="B352" s="23" t="s">
        <v>846</v>
      </c>
      <c r="C352" s="23" t="s">
        <v>853</v>
      </c>
      <c r="D352" s="18">
        <v>1</v>
      </c>
      <c r="E352" s="18"/>
      <c r="F352" s="21">
        <v>1</v>
      </c>
      <c r="G352" s="18"/>
      <c r="H352" s="18">
        <f t="shared" si="20"/>
        <v>1</v>
      </c>
      <c r="I352" s="19">
        <f t="shared" si="21"/>
        <v>510</v>
      </c>
      <c r="J352" s="1">
        <f>VLOOKUP(C352,[1]农村低保!$D:$M,10,0)</f>
        <v>510</v>
      </c>
      <c r="K352" s="1">
        <f t="shared" si="19"/>
        <v>0</v>
      </c>
    </row>
    <row r="353" s="2" customFormat="1" ht="16" customHeight="1" spans="1:11">
      <c r="A353" s="14" t="s">
        <v>843</v>
      </c>
      <c r="B353" s="23" t="s">
        <v>846</v>
      </c>
      <c r="C353" s="23" t="s">
        <v>855</v>
      </c>
      <c r="D353" s="18">
        <v>2</v>
      </c>
      <c r="E353" s="21">
        <v>1</v>
      </c>
      <c r="F353" s="21"/>
      <c r="G353" s="21">
        <v>1</v>
      </c>
      <c r="H353" s="18">
        <f t="shared" si="20"/>
        <v>2</v>
      </c>
      <c r="I353" s="19">
        <f t="shared" si="21"/>
        <v>1020</v>
      </c>
      <c r="J353" s="1">
        <f>VLOOKUP(C353,[1]农村低保!$D:$M,10,0)</f>
        <v>1020</v>
      </c>
      <c r="K353" s="1">
        <f t="shared" si="19"/>
        <v>0</v>
      </c>
    </row>
    <row r="354" s="2" customFormat="1" ht="16" customHeight="1" spans="1:11">
      <c r="A354" s="14" t="s">
        <v>845</v>
      </c>
      <c r="B354" s="18" t="s">
        <v>857</v>
      </c>
      <c r="C354" s="18" t="s">
        <v>858</v>
      </c>
      <c r="D354" s="22">
        <v>4</v>
      </c>
      <c r="E354" s="18">
        <v>1</v>
      </c>
      <c r="F354" s="18">
        <v>2</v>
      </c>
      <c r="G354" s="18">
        <v>1</v>
      </c>
      <c r="H354" s="18">
        <f t="shared" si="20"/>
        <v>4</v>
      </c>
      <c r="I354" s="19">
        <f t="shared" si="21"/>
        <v>2040</v>
      </c>
      <c r="J354" s="1">
        <f>VLOOKUP(C354,[1]农村低保!$D:$M,10,0)</f>
        <v>2040</v>
      </c>
      <c r="K354" s="1">
        <f t="shared" si="19"/>
        <v>0</v>
      </c>
    </row>
    <row r="355" s="2" customFormat="1" ht="16" customHeight="1" spans="1:11">
      <c r="A355" s="14" t="s">
        <v>848</v>
      </c>
      <c r="B355" s="44" t="s">
        <v>860</v>
      </c>
      <c r="C355" s="20" t="s">
        <v>861</v>
      </c>
      <c r="D355" s="24">
        <v>2</v>
      </c>
      <c r="E355" s="26">
        <v>1</v>
      </c>
      <c r="F355" s="26"/>
      <c r="G355" s="26">
        <v>1</v>
      </c>
      <c r="H355" s="18">
        <f t="shared" si="20"/>
        <v>2</v>
      </c>
      <c r="I355" s="19">
        <f t="shared" si="21"/>
        <v>1020</v>
      </c>
      <c r="J355" s="1">
        <f>VLOOKUP(C355,[1]农村低保!$D:$M,10,0)</f>
        <v>1020</v>
      </c>
      <c r="K355" s="1">
        <f t="shared" si="19"/>
        <v>0</v>
      </c>
    </row>
    <row r="356" s="2" customFormat="1" ht="16" customHeight="1" spans="1:11">
      <c r="A356" s="14" t="s">
        <v>850</v>
      </c>
      <c r="B356" s="44" t="s">
        <v>860</v>
      </c>
      <c r="C356" s="20" t="s">
        <v>863</v>
      </c>
      <c r="D356" s="24">
        <v>2</v>
      </c>
      <c r="E356" s="26">
        <v>1</v>
      </c>
      <c r="F356" s="26">
        <v>1</v>
      </c>
      <c r="G356" s="26"/>
      <c r="H356" s="18">
        <f t="shared" si="20"/>
        <v>2</v>
      </c>
      <c r="I356" s="19">
        <f t="shared" si="21"/>
        <v>1160</v>
      </c>
      <c r="J356" s="1">
        <f>VLOOKUP(C356,[1]农村低保!$D:$M,10,0)</f>
        <v>1160</v>
      </c>
      <c r="K356" s="1">
        <f t="shared" si="19"/>
        <v>0</v>
      </c>
    </row>
    <row r="357" s="2" customFormat="1" ht="16" customHeight="1" spans="1:11">
      <c r="A357" s="14" t="s">
        <v>852</v>
      </c>
      <c r="B357" s="18" t="s">
        <v>860</v>
      </c>
      <c r="C357" s="18" t="s">
        <v>865</v>
      </c>
      <c r="D357" s="22">
        <v>5</v>
      </c>
      <c r="E357" s="21">
        <v>3</v>
      </c>
      <c r="F357" s="21">
        <v>1</v>
      </c>
      <c r="G357" s="21">
        <v>1</v>
      </c>
      <c r="H357" s="18">
        <f t="shared" si="20"/>
        <v>5</v>
      </c>
      <c r="I357" s="19">
        <f t="shared" si="21"/>
        <v>2830</v>
      </c>
      <c r="J357" s="1">
        <f>VLOOKUP(C357,[1]农村低保!$D:$M,10,0)</f>
        <v>2830</v>
      </c>
      <c r="K357" s="1">
        <f t="shared" si="19"/>
        <v>0</v>
      </c>
    </row>
    <row r="358" s="2" customFormat="1" ht="16" customHeight="1" spans="1:11">
      <c r="A358" s="14" t="s">
        <v>854</v>
      </c>
      <c r="B358" s="18" t="s">
        <v>867</v>
      </c>
      <c r="C358" s="18" t="s">
        <v>868</v>
      </c>
      <c r="D358" s="22">
        <v>2</v>
      </c>
      <c r="E358" s="18">
        <v>1</v>
      </c>
      <c r="F358" s="18">
        <v>1</v>
      </c>
      <c r="G358" s="18"/>
      <c r="H358" s="18">
        <f t="shared" si="20"/>
        <v>2</v>
      </c>
      <c r="I358" s="19">
        <f t="shared" si="21"/>
        <v>1160</v>
      </c>
      <c r="J358" s="1">
        <f>VLOOKUP(C358,[1]农村低保!$D:$M,10,0)</f>
        <v>1160</v>
      </c>
      <c r="K358" s="1">
        <f t="shared" si="19"/>
        <v>0</v>
      </c>
    </row>
    <row r="359" s="2" customFormat="1" ht="16" customHeight="1" spans="1:11">
      <c r="A359" s="14" t="s">
        <v>856</v>
      </c>
      <c r="B359" s="18" t="s">
        <v>867</v>
      </c>
      <c r="C359" s="18" t="s">
        <v>870</v>
      </c>
      <c r="D359" s="22">
        <v>1</v>
      </c>
      <c r="E359" s="18">
        <v>1</v>
      </c>
      <c r="F359" s="18"/>
      <c r="G359" s="18"/>
      <c r="H359" s="18">
        <f t="shared" si="20"/>
        <v>1</v>
      </c>
      <c r="I359" s="19">
        <f t="shared" si="21"/>
        <v>650</v>
      </c>
      <c r="J359" s="1">
        <f>VLOOKUP(C359,[1]农村低保!$D:$M,10,0)</f>
        <v>650</v>
      </c>
      <c r="K359" s="1">
        <f t="shared" si="19"/>
        <v>0</v>
      </c>
    </row>
    <row r="360" s="2" customFormat="1" ht="16" customHeight="1" spans="1:11">
      <c r="A360" s="14" t="s">
        <v>859</v>
      </c>
      <c r="B360" s="20" t="s">
        <v>867</v>
      </c>
      <c r="C360" s="20" t="s">
        <v>872</v>
      </c>
      <c r="D360" s="18">
        <v>2</v>
      </c>
      <c r="E360" s="21">
        <v>1</v>
      </c>
      <c r="F360" s="21">
        <v>1</v>
      </c>
      <c r="G360" s="18"/>
      <c r="H360" s="18">
        <f t="shared" si="20"/>
        <v>2</v>
      </c>
      <c r="I360" s="19">
        <f t="shared" si="21"/>
        <v>1160</v>
      </c>
      <c r="J360" s="1">
        <f>VLOOKUP(C360,[1]农村低保!$D:$M,10,0)</f>
        <v>1160</v>
      </c>
      <c r="K360" s="1">
        <f t="shared" si="19"/>
        <v>0</v>
      </c>
    </row>
    <row r="361" s="2" customFormat="1" ht="16" customHeight="1" spans="1:11">
      <c r="A361" s="14" t="s">
        <v>862</v>
      </c>
      <c r="B361" s="20" t="s">
        <v>867</v>
      </c>
      <c r="C361" s="20" t="s">
        <v>874</v>
      </c>
      <c r="D361" s="18">
        <v>4</v>
      </c>
      <c r="E361" s="21">
        <v>1</v>
      </c>
      <c r="F361" s="21">
        <v>1</v>
      </c>
      <c r="G361" s="21">
        <v>2</v>
      </c>
      <c r="H361" s="18">
        <f t="shared" si="20"/>
        <v>4</v>
      </c>
      <c r="I361" s="19">
        <f t="shared" si="21"/>
        <v>1900</v>
      </c>
      <c r="J361" s="1">
        <f>VLOOKUP(C361,[1]农村低保!$D:$M,10,0)</f>
        <v>1900</v>
      </c>
      <c r="K361" s="1">
        <f t="shared" si="19"/>
        <v>0</v>
      </c>
    </row>
    <row r="362" s="2" customFormat="1" ht="16" customHeight="1" spans="1:11">
      <c r="A362" s="14" t="s">
        <v>864</v>
      </c>
      <c r="B362" s="18" t="s">
        <v>876</v>
      </c>
      <c r="C362" s="18" t="s">
        <v>877</v>
      </c>
      <c r="D362" s="18">
        <v>1</v>
      </c>
      <c r="E362" s="21"/>
      <c r="F362" s="21"/>
      <c r="G362" s="21">
        <v>1</v>
      </c>
      <c r="H362" s="18">
        <f t="shared" si="20"/>
        <v>1</v>
      </c>
      <c r="I362" s="19">
        <f t="shared" si="21"/>
        <v>370</v>
      </c>
      <c r="J362" s="1">
        <f>VLOOKUP(C362,[1]农村低保!$D:$M,10,0)</f>
        <v>370</v>
      </c>
      <c r="K362" s="1">
        <f t="shared" si="19"/>
        <v>0</v>
      </c>
    </row>
    <row r="363" s="2" customFormat="1" ht="16" customHeight="1" spans="1:11">
      <c r="A363" s="14" t="s">
        <v>866</v>
      </c>
      <c r="B363" s="18" t="s">
        <v>879</v>
      </c>
      <c r="C363" s="18" t="s">
        <v>880</v>
      </c>
      <c r="D363" s="18">
        <v>1</v>
      </c>
      <c r="E363" s="21">
        <v>1</v>
      </c>
      <c r="F363" s="18"/>
      <c r="G363" s="18"/>
      <c r="H363" s="18">
        <f t="shared" si="20"/>
        <v>1</v>
      </c>
      <c r="I363" s="19">
        <f t="shared" si="21"/>
        <v>650</v>
      </c>
      <c r="J363" s="1">
        <f>VLOOKUP(C363,[1]农村低保!$D:$M,10,0)</f>
        <v>650</v>
      </c>
      <c r="K363" s="1">
        <f t="shared" si="19"/>
        <v>0</v>
      </c>
    </row>
    <row r="364" s="2" customFormat="1" ht="16" customHeight="1" spans="1:11">
      <c r="A364" s="14" t="s">
        <v>869</v>
      </c>
      <c r="B364" s="18" t="s">
        <v>1281</v>
      </c>
      <c r="C364" s="18" t="s">
        <v>1282</v>
      </c>
      <c r="D364" s="22">
        <v>1</v>
      </c>
      <c r="E364" s="18">
        <v>1</v>
      </c>
      <c r="F364" s="18"/>
      <c r="G364" s="18"/>
      <c r="H364" s="18">
        <f t="shared" si="20"/>
        <v>1</v>
      </c>
      <c r="I364" s="19">
        <f t="shared" si="21"/>
        <v>650</v>
      </c>
      <c r="J364" s="1">
        <f>VLOOKUP(C364,[1]农村低保!$D:$M,10,0)</f>
        <v>650</v>
      </c>
      <c r="K364" s="1">
        <f t="shared" si="19"/>
        <v>0</v>
      </c>
    </row>
    <row r="365" s="2" customFormat="1" ht="16" customHeight="1" spans="1:11">
      <c r="A365" s="14" t="s">
        <v>871</v>
      </c>
      <c r="B365" s="18" t="s">
        <v>882</v>
      </c>
      <c r="C365" s="18" t="s">
        <v>883</v>
      </c>
      <c r="D365" s="22">
        <v>1</v>
      </c>
      <c r="E365" s="18">
        <v>1</v>
      </c>
      <c r="F365" s="18"/>
      <c r="G365" s="18"/>
      <c r="H365" s="18">
        <f t="shared" si="20"/>
        <v>1</v>
      </c>
      <c r="I365" s="19">
        <f t="shared" si="21"/>
        <v>650</v>
      </c>
      <c r="J365" s="1">
        <f>VLOOKUP(C365,[1]农村低保!$D:$M,10,0)</f>
        <v>650</v>
      </c>
      <c r="K365" s="1">
        <f t="shared" si="19"/>
        <v>0</v>
      </c>
    </row>
    <row r="366" s="2" customFormat="1" ht="16" customHeight="1" spans="1:11">
      <c r="A366" s="14" t="s">
        <v>873</v>
      </c>
      <c r="B366" s="18" t="s">
        <v>882</v>
      </c>
      <c r="C366" s="18" t="s">
        <v>885</v>
      </c>
      <c r="D366" s="22">
        <v>3</v>
      </c>
      <c r="E366" s="18">
        <v>1</v>
      </c>
      <c r="F366" s="21">
        <v>1</v>
      </c>
      <c r="G366" s="18">
        <v>1</v>
      </c>
      <c r="H366" s="18">
        <f t="shared" si="20"/>
        <v>3</v>
      </c>
      <c r="I366" s="19">
        <f t="shared" si="21"/>
        <v>1530</v>
      </c>
      <c r="J366" s="1">
        <f>VLOOKUP(C366,[1]农村低保!$D:$M,10,0)</f>
        <v>1530</v>
      </c>
      <c r="K366" s="1">
        <f t="shared" si="19"/>
        <v>0</v>
      </c>
    </row>
    <row r="367" s="2" customFormat="1" ht="16" customHeight="1" spans="1:11">
      <c r="A367" s="14" t="s">
        <v>875</v>
      </c>
      <c r="B367" s="18" t="s">
        <v>882</v>
      </c>
      <c r="C367" s="18" t="s">
        <v>887</v>
      </c>
      <c r="D367" s="18">
        <v>1</v>
      </c>
      <c r="E367" s="18"/>
      <c r="F367" s="21">
        <v>1</v>
      </c>
      <c r="G367" s="18"/>
      <c r="H367" s="18">
        <f t="shared" si="20"/>
        <v>1</v>
      </c>
      <c r="I367" s="19">
        <f t="shared" si="21"/>
        <v>510</v>
      </c>
      <c r="J367" s="1">
        <f>VLOOKUP(C367,[1]农村低保!$D:$M,10,0)</f>
        <v>510</v>
      </c>
      <c r="K367" s="1">
        <f t="shared" si="19"/>
        <v>0</v>
      </c>
    </row>
    <row r="368" s="2" customFormat="1" ht="16" customHeight="1" spans="1:11">
      <c r="A368" s="14" t="s">
        <v>878</v>
      </c>
      <c r="B368" s="18" t="s">
        <v>889</v>
      </c>
      <c r="C368" s="18" t="s">
        <v>890</v>
      </c>
      <c r="D368" s="18">
        <v>3</v>
      </c>
      <c r="E368" s="21">
        <v>1</v>
      </c>
      <c r="F368" s="21">
        <v>2</v>
      </c>
      <c r="G368" s="18"/>
      <c r="H368" s="18">
        <f t="shared" si="20"/>
        <v>3</v>
      </c>
      <c r="I368" s="19">
        <f t="shared" si="21"/>
        <v>1670</v>
      </c>
      <c r="J368" s="1">
        <f>VLOOKUP(C368,[1]农村低保!$D:$M,10,0)</f>
        <v>1670</v>
      </c>
      <c r="K368" s="1">
        <f t="shared" si="19"/>
        <v>0</v>
      </c>
    </row>
    <row r="369" s="2" customFormat="1" ht="16" customHeight="1" spans="1:11">
      <c r="A369" s="14" t="s">
        <v>881</v>
      </c>
      <c r="B369" s="18" t="s">
        <v>889</v>
      </c>
      <c r="C369" s="18" t="s">
        <v>892</v>
      </c>
      <c r="D369" s="18">
        <v>3</v>
      </c>
      <c r="E369" s="21">
        <v>1</v>
      </c>
      <c r="F369" s="21">
        <v>1</v>
      </c>
      <c r="G369" s="21">
        <v>1</v>
      </c>
      <c r="H369" s="18">
        <f t="shared" si="20"/>
        <v>3</v>
      </c>
      <c r="I369" s="19">
        <f t="shared" si="21"/>
        <v>1530</v>
      </c>
      <c r="J369" s="1">
        <f>VLOOKUP(C369,[1]农村低保!$D:$M,10,0)</f>
        <v>1530</v>
      </c>
      <c r="K369" s="1">
        <f t="shared" si="19"/>
        <v>0</v>
      </c>
    </row>
    <row r="370" s="2" customFormat="1" ht="16" customHeight="1" spans="1:11">
      <c r="A370" s="14" t="s">
        <v>884</v>
      </c>
      <c r="B370" s="18" t="s">
        <v>889</v>
      </c>
      <c r="C370" s="18" t="s">
        <v>894</v>
      </c>
      <c r="D370" s="18">
        <v>1</v>
      </c>
      <c r="E370" s="21">
        <v>1</v>
      </c>
      <c r="F370" s="21"/>
      <c r="G370" s="18"/>
      <c r="H370" s="18">
        <f t="shared" si="20"/>
        <v>1</v>
      </c>
      <c r="I370" s="19">
        <f t="shared" si="21"/>
        <v>650</v>
      </c>
      <c r="J370" s="1">
        <f>VLOOKUP(C370,[1]农村低保!$D:$M,10,0)</f>
        <v>650</v>
      </c>
      <c r="K370" s="1">
        <f t="shared" si="19"/>
        <v>0</v>
      </c>
    </row>
    <row r="371" s="2" customFormat="1" ht="16" customHeight="1" spans="1:11">
      <c r="A371" s="14" t="s">
        <v>886</v>
      </c>
      <c r="B371" s="18" t="s">
        <v>889</v>
      </c>
      <c r="C371" s="18" t="s">
        <v>896</v>
      </c>
      <c r="D371" s="18">
        <v>1</v>
      </c>
      <c r="E371" s="18"/>
      <c r="F371" s="21">
        <v>1</v>
      </c>
      <c r="G371" s="18"/>
      <c r="H371" s="18">
        <f t="shared" si="20"/>
        <v>1</v>
      </c>
      <c r="I371" s="19">
        <f t="shared" si="21"/>
        <v>510</v>
      </c>
      <c r="J371" s="1">
        <f>VLOOKUP(C371,[1]农村低保!$D:$M,10,0)</f>
        <v>510</v>
      </c>
      <c r="K371" s="1">
        <f t="shared" si="19"/>
        <v>0</v>
      </c>
    </row>
    <row r="372" s="2" customFormat="1" ht="16" customHeight="1" spans="1:11">
      <c r="A372" s="14" t="s">
        <v>888</v>
      </c>
      <c r="B372" s="23" t="s">
        <v>889</v>
      </c>
      <c r="C372" s="23" t="s">
        <v>898</v>
      </c>
      <c r="D372" s="18">
        <v>2</v>
      </c>
      <c r="E372" s="21">
        <v>1</v>
      </c>
      <c r="F372" s="21">
        <v>1</v>
      </c>
      <c r="G372" s="18"/>
      <c r="H372" s="18">
        <f t="shared" si="20"/>
        <v>2</v>
      </c>
      <c r="I372" s="19">
        <f t="shared" si="21"/>
        <v>1160</v>
      </c>
      <c r="J372" s="1">
        <f>VLOOKUP(C372,[1]农村低保!$D:$M,10,0)</f>
        <v>1160</v>
      </c>
      <c r="K372" s="1">
        <f t="shared" si="19"/>
        <v>0</v>
      </c>
    </row>
    <row r="373" s="2" customFormat="1" ht="16" customHeight="1" spans="1:11">
      <c r="A373" s="14" t="s">
        <v>891</v>
      </c>
      <c r="B373" s="55" t="s">
        <v>903</v>
      </c>
      <c r="C373" s="55" t="s">
        <v>904</v>
      </c>
      <c r="D373" s="24">
        <v>1</v>
      </c>
      <c r="E373" s="26">
        <v>1</v>
      </c>
      <c r="F373" s="26"/>
      <c r="G373" s="21"/>
      <c r="H373" s="18">
        <f t="shared" si="20"/>
        <v>1</v>
      </c>
      <c r="I373" s="19">
        <f t="shared" si="21"/>
        <v>650</v>
      </c>
      <c r="J373" s="1">
        <f>VLOOKUP(C373,[1]农村低保!$D:$M,10,0)</f>
        <v>650</v>
      </c>
      <c r="K373" s="1">
        <f t="shared" si="19"/>
        <v>0</v>
      </c>
    </row>
    <row r="374" s="2" customFormat="1" ht="16" customHeight="1" spans="1:11">
      <c r="A374" s="14" t="s">
        <v>893</v>
      </c>
      <c r="B374" s="25" t="s">
        <v>906</v>
      </c>
      <c r="C374" s="25" t="s">
        <v>907</v>
      </c>
      <c r="D374" s="26">
        <v>3</v>
      </c>
      <c r="E374" s="26">
        <v>1</v>
      </c>
      <c r="F374" s="26"/>
      <c r="G374" s="21">
        <v>2</v>
      </c>
      <c r="H374" s="18">
        <f t="shared" si="20"/>
        <v>3</v>
      </c>
      <c r="I374" s="19">
        <f t="shared" si="21"/>
        <v>1390</v>
      </c>
      <c r="J374" s="1">
        <f>VLOOKUP(C374,[1]农村低保!$D:$M,10,0)</f>
        <v>1390</v>
      </c>
      <c r="K374" s="1">
        <f t="shared" si="19"/>
        <v>0</v>
      </c>
    </row>
    <row r="375" s="2" customFormat="1" ht="16" customHeight="1" spans="1:11">
      <c r="A375" s="14" t="s">
        <v>895</v>
      </c>
      <c r="B375" s="24" t="s">
        <v>909</v>
      </c>
      <c r="C375" s="24" t="s">
        <v>910</v>
      </c>
      <c r="D375" s="29">
        <v>1</v>
      </c>
      <c r="E375" s="24"/>
      <c r="F375" s="26">
        <v>1</v>
      </c>
      <c r="G375" s="18"/>
      <c r="H375" s="18">
        <f t="shared" si="20"/>
        <v>1</v>
      </c>
      <c r="I375" s="19">
        <f t="shared" si="21"/>
        <v>510</v>
      </c>
      <c r="J375" s="1">
        <f>VLOOKUP(C375,[1]农村低保!$D:$M,10,0)</f>
        <v>510</v>
      </c>
      <c r="K375" s="1">
        <f t="shared" si="19"/>
        <v>0</v>
      </c>
    </row>
    <row r="376" s="2" customFormat="1" ht="16" customHeight="1" spans="1:11">
      <c r="A376" s="14" t="s">
        <v>897</v>
      </c>
      <c r="B376" s="56" t="s">
        <v>909</v>
      </c>
      <c r="C376" s="56" t="s">
        <v>912</v>
      </c>
      <c r="D376" s="24">
        <v>3</v>
      </c>
      <c r="E376" s="26">
        <v>1</v>
      </c>
      <c r="F376" s="26">
        <v>1</v>
      </c>
      <c r="G376" s="21">
        <v>1</v>
      </c>
      <c r="H376" s="18">
        <f t="shared" si="20"/>
        <v>3</v>
      </c>
      <c r="I376" s="19">
        <f t="shared" si="21"/>
        <v>1530</v>
      </c>
      <c r="J376" s="1">
        <f>VLOOKUP(C376,[1]农村低保!$D:$M,10,0)</f>
        <v>1530</v>
      </c>
      <c r="K376" s="1">
        <f t="shared" si="19"/>
        <v>0</v>
      </c>
    </row>
    <row r="377" s="2" customFormat="1" ht="16" customHeight="1" spans="1:11">
      <c r="A377" s="14" t="s">
        <v>899</v>
      </c>
      <c r="B377" s="24" t="s">
        <v>914</v>
      </c>
      <c r="C377" s="24" t="s">
        <v>915</v>
      </c>
      <c r="D377" s="29">
        <v>5</v>
      </c>
      <c r="E377" s="26">
        <v>1</v>
      </c>
      <c r="F377" s="26">
        <v>3</v>
      </c>
      <c r="G377" s="21">
        <v>1</v>
      </c>
      <c r="H377" s="18">
        <f t="shared" si="20"/>
        <v>5</v>
      </c>
      <c r="I377" s="19">
        <f t="shared" si="21"/>
        <v>2550</v>
      </c>
      <c r="J377" s="1">
        <f>VLOOKUP(C377,[1]农村低保!$D:$M,10,0)</f>
        <v>2550</v>
      </c>
      <c r="K377" s="1">
        <f t="shared" si="19"/>
        <v>0</v>
      </c>
    </row>
    <row r="378" s="2" customFormat="1" ht="16" customHeight="1" spans="1:11">
      <c r="A378" s="14" t="s">
        <v>902</v>
      </c>
      <c r="B378" s="24" t="s">
        <v>914</v>
      </c>
      <c r="C378" s="24" t="s">
        <v>917</v>
      </c>
      <c r="D378" s="29">
        <v>1</v>
      </c>
      <c r="E378" s="24">
        <v>1</v>
      </c>
      <c r="F378" s="24"/>
      <c r="G378" s="18"/>
      <c r="H378" s="18">
        <f t="shared" si="20"/>
        <v>1</v>
      </c>
      <c r="I378" s="19">
        <f t="shared" si="21"/>
        <v>650</v>
      </c>
      <c r="J378" s="1">
        <f>VLOOKUP(C378,[1]农村低保!$D:$M,10,0)</f>
        <v>650</v>
      </c>
      <c r="K378" s="1">
        <f t="shared" si="19"/>
        <v>0</v>
      </c>
    </row>
    <row r="379" s="2" customFormat="1" ht="16" customHeight="1" spans="1:11">
      <c r="A379" s="14" t="s">
        <v>905</v>
      </c>
      <c r="B379" s="24" t="s">
        <v>919</v>
      </c>
      <c r="C379" s="24" t="s">
        <v>920</v>
      </c>
      <c r="D379" s="29">
        <v>1</v>
      </c>
      <c r="E379" s="24">
        <v>1</v>
      </c>
      <c r="F379" s="24"/>
      <c r="G379" s="18"/>
      <c r="H379" s="18">
        <f t="shared" si="20"/>
        <v>1</v>
      </c>
      <c r="I379" s="19">
        <f t="shared" si="21"/>
        <v>650</v>
      </c>
      <c r="J379" s="1">
        <f>VLOOKUP(C379,[1]农村低保!$D:$M,10,0)</f>
        <v>650</v>
      </c>
      <c r="K379" s="1">
        <f t="shared" si="19"/>
        <v>0</v>
      </c>
    </row>
    <row r="380" s="2" customFormat="1" ht="16" customHeight="1" spans="1:11">
      <c r="A380" s="14" t="s">
        <v>908</v>
      </c>
      <c r="B380" s="24" t="s">
        <v>919</v>
      </c>
      <c r="C380" s="24" t="s">
        <v>922</v>
      </c>
      <c r="D380" s="29">
        <v>1</v>
      </c>
      <c r="E380" s="24">
        <v>1</v>
      </c>
      <c r="F380" s="24"/>
      <c r="G380" s="18"/>
      <c r="H380" s="18">
        <f t="shared" si="20"/>
        <v>1</v>
      </c>
      <c r="I380" s="19">
        <f t="shared" si="21"/>
        <v>650</v>
      </c>
      <c r="J380" s="1">
        <f>VLOOKUP(C380,[1]农村低保!$D:$M,10,0)</f>
        <v>650</v>
      </c>
      <c r="K380" s="1">
        <f t="shared" si="19"/>
        <v>0</v>
      </c>
    </row>
    <row r="381" s="2" customFormat="1" ht="16" customHeight="1" spans="1:11">
      <c r="A381" s="14" t="s">
        <v>911</v>
      </c>
      <c r="B381" s="24" t="s">
        <v>919</v>
      </c>
      <c r="C381" s="24" t="s">
        <v>924</v>
      </c>
      <c r="D381" s="29">
        <v>3</v>
      </c>
      <c r="E381" s="24">
        <v>1</v>
      </c>
      <c r="F381" s="26">
        <v>1</v>
      </c>
      <c r="G381" s="18">
        <v>1</v>
      </c>
      <c r="H381" s="18">
        <f t="shared" si="20"/>
        <v>3</v>
      </c>
      <c r="I381" s="19">
        <f t="shared" si="21"/>
        <v>1530</v>
      </c>
      <c r="J381" s="1">
        <f>VLOOKUP(C381,[1]农村低保!$D:$M,10,0)</f>
        <v>1530</v>
      </c>
      <c r="K381" s="1">
        <f t="shared" si="19"/>
        <v>0</v>
      </c>
    </row>
    <row r="382" s="2" customFormat="1" ht="16" customHeight="1" spans="1:11">
      <c r="A382" s="14" t="s">
        <v>913</v>
      </c>
      <c r="B382" s="24" t="s">
        <v>919</v>
      </c>
      <c r="C382" s="24" t="s">
        <v>926</v>
      </c>
      <c r="D382" s="24">
        <v>5</v>
      </c>
      <c r="E382" s="24"/>
      <c r="F382" s="26">
        <v>4</v>
      </c>
      <c r="G382" s="21">
        <v>1</v>
      </c>
      <c r="H382" s="18">
        <f t="shared" si="20"/>
        <v>5</v>
      </c>
      <c r="I382" s="19">
        <f t="shared" si="21"/>
        <v>2410</v>
      </c>
      <c r="J382" s="1">
        <f>VLOOKUP(C382,[1]农村低保!$D:$M,10,0)</f>
        <v>2410</v>
      </c>
      <c r="K382" s="1">
        <f t="shared" si="19"/>
        <v>0</v>
      </c>
    </row>
    <row r="383" s="2" customFormat="1" ht="16" customHeight="1" spans="1:11">
      <c r="A383" s="14" t="s">
        <v>916</v>
      </c>
      <c r="B383" s="24" t="s">
        <v>900</v>
      </c>
      <c r="C383" s="24" t="s">
        <v>928</v>
      </c>
      <c r="D383" s="29">
        <v>1</v>
      </c>
      <c r="E383" s="24">
        <v>1</v>
      </c>
      <c r="F383" s="24"/>
      <c r="G383" s="18"/>
      <c r="H383" s="18">
        <f t="shared" si="20"/>
        <v>1</v>
      </c>
      <c r="I383" s="19">
        <f t="shared" si="21"/>
        <v>650</v>
      </c>
      <c r="J383" s="1">
        <f>VLOOKUP(C383,[1]农村低保!$D:$M,10,0)</f>
        <v>650</v>
      </c>
      <c r="K383" s="1">
        <f t="shared" si="19"/>
        <v>0</v>
      </c>
    </row>
    <row r="384" s="2" customFormat="1" ht="16" customHeight="1" spans="1:11">
      <c r="A384" s="14" t="s">
        <v>918</v>
      </c>
      <c r="B384" s="24" t="s">
        <v>900</v>
      </c>
      <c r="C384" s="24" t="s">
        <v>930</v>
      </c>
      <c r="D384" s="29">
        <v>1</v>
      </c>
      <c r="E384" s="24">
        <v>1</v>
      </c>
      <c r="F384" s="24"/>
      <c r="G384" s="18"/>
      <c r="H384" s="18">
        <f t="shared" si="20"/>
        <v>1</v>
      </c>
      <c r="I384" s="19">
        <f t="shared" si="21"/>
        <v>650</v>
      </c>
      <c r="J384" s="1">
        <f>VLOOKUP(C384,[1]农村低保!$D:$M,10,0)</f>
        <v>650</v>
      </c>
      <c r="K384" s="1">
        <f t="shared" si="19"/>
        <v>0</v>
      </c>
    </row>
    <row r="385" s="2" customFormat="1" ht="16" customHeight="1" spans="1:11">
      <c r="A385" s="14" t="s">
        <v>921</v>
      </c>
      <c r="B385" s="24" t="s">
        <v>900</v>
      </c>
      <c r="C385" s="24" t="s">
        <v>932</v>
      </c>
      <c r="D385" s="29">
        <v>2</v>
      </c>
      <c r="E385" s="26">
        <v>1</v>
      </c>
      <c r="F385" s="26">
        <v>1</v>
      </c>
      <c r="G385" s="18"/>
      <c r="H385" s="18">
        <f t="shared" si="20"/>
        <v>2</v>
      </c>
      <c r="I385" s="19">
        <f t="shared" si="21"/>
        <v>1160</v>
      </c>
      <c r="J385" s="1">
        <f>VLOOKUP(C385,[1]农村低保!$D:$M,10,0)</f>
        <v>1160</v>
      </c>
      <c r="K385" s="1">
        <f t="shared" si="19"/>
        <v>0</v>
      </c>
    </row>
    <row r="386" s="2" customFormat="1" ht="16" customHeight="1" spans="1:11">
      <c r="A386" s="14" t="s">
        <v>923</v>
      </c>
      <c r="B386" s="25" t="s">
        <v>900</v>
      </c>
      <c r="C386" s="25" t="s">
        <v>934</v>
      </c>
      <c r="D386" s="24">
        <v>1</v>
      </c>
      <c r="E386" s="26">
        <v>1</v>
      </c>
      <c r="F386" s="26"/>
      <c r="G386" s="21"/>
      <c r="H386" s="18">
        <f t="shared" si="20"/>
        <v>1</v>
      </c>
      <c r="I386" s="19">
        <f t="shared" si="21"/>
        <v>650</v>
      </c>
      <c r="J386" s="1">
        <f>VLOOKUP(C386,[1]农村低保!$D:$M,10,0)</f>
        <v>650</v>
      </c>
      <c r="K386" s="1">
        <f t="shared" si="19"/>
        <v>0</v>
      </c>
    </row>
    <row r="387" s="2" customFormat="1" ht="16" customHeight="1" spans="1:11">
      <c r="A387" s="14" t="s">
        <v>925</v>
      </c>
      <c r="B387" s="24" t="s">
        <v>936</v>
      </c>
      <c r="C387" s="24" t="s">
        <v>937</v>
      </c>
      <c r="D387" s="29">
        <v>2</v>
      </c>
      <c r="E387" s="24">
        <v>1</v>
      </c>
      <c r="F387" s="24"/>
      <c r="G387" s="18">
        <v>1</v>
      </c>
      <c r="H387" s="18">
        <f t="shared" si="20"/>
        <v>2</v>
      </c>
      <c r="I387" s="19">
        <f t="shared" si="21"/>
        <v>1020</v>
      </c>
      <c r="J387" s="1">
        <f>VLOOKUP(C387,[1]农村低保!$D:$M,10,0)</f>
        <v>1020</v>
      </c>
      <c r="K387" s="1">
        <f t="shared" ref="K387:K450" si="22">I387-J387</f>
        <v>0</v>
      </c>
    </row>
    <row r="388" s="2" customFormat="1" ht="16" customHeight="1" spans="1:11">
      <c r="A388" s="14" t="s">
        <v>927</v>
      </c>
      <c r="B388" s="24" t="s">
        <v>936</v>
      </c>
      <c r="C388" s="24" t="s">
        <v>939</v>
      </c>
      <c r="D388" s="29">
        <v>4</v>
      </c>
      <c r="E388" s="24"/>
      <c r="F388" s="24">
        <v>3</v>
      </c>
      <c r="G388" s="18">
        <v>1</v>
      </c>
      <c r="H388" s="18">
        <f t="shared" si="20"/>
        <v>4</v>
      </c>
      <c r="I388" s="19">
        <f t="shared" si="21"/>
        <v>1900</v>
      </c>
      <c r="J388" s="1">
        <f>VLOOKUP(C388,[1]农村低保!$D:$M,10,0)</f>
        <v>1900</v>
      </c>
      <c r="K388" s="1">
        <f t="shared" si="22"/>
        <v>0</v>
      </c>
    </row>
    <row r="389" s="2" customFormat="1" ht="16" customHeight="1" spans="1:11">
      <c r="A389" s="14" t="s">
        <v>929</v>
      </c>
      <c r="B389" s="25" t="s">
        <v>936</v>
      </c>
      <c r="C389" s="25" t="s">
        <v>941</v>
      </c>
      <c r="D389" s="24">
        <v>1</v>
      </c>
      <c r="E389" s="26">
        <v>1</v>
      </c>
      <c r="F389" s="26"/>
      <c r="G389" s="21"/>
      <c r="H389" s="18">
        <f t="shared" si="20"/>
        <v>1</v>
      </c>
      <c r="I389" s="19">
        <f t="shared" si="21"/>
        <v>650</v>
      </c>
      <c r="J389" s="1">
        <f>VLOOKUP(C389,[1]农村低保!$D:$M,10,0)</f>
        <v>650</v>
      </c>
      <c r="K389" s="1">
        <f t="shared" si="22"/>
        <v>0</v>
      </c>
    </row>
    <row r="390" s="2" customFormat="1" ht="16" customHeight="1" spans="1:11">
      <c r="A390" s="14" t="s">
        <v>931</v>
      </c>
      <c r="B390" s="18" t="s">
        <v>943</v>
      </c>
      <c r="C390" s="18" t="s">
        <v>944</v>
      </c>
      <c r="D390" s="22">
        <v>1</v>
      </c>
      <c r="E390" s="21">
        <v>1</v>
      </c>
      <c r="F390" s="18"/>
      <c r="G390" s="18"/>
      <c r="H390" s="18">
        <f t="shared" si="20"/>
        <v>1</v>
      </c>
      <c r="I390" s="19">
        <f t="shared" si="21"/>
        <v>650</v>
      </c>
      <c r="J390" s="1">
        <f>VLOOKUP(C390,[1]农村低保!$D:$M,10,0)</f>
        <v>650</v>
      </c>
      <c r="K390" s="1">
        <f t="shared" si="22"/>
        <v>0</v>
      </c>
    </row>
    <row r="391" s="2" customFormat="1" ht="16" customHeight="1" spans="1:11">
      <c r="A391" s="14" t="s">
        <v>933</v>
      </c>
      <c r="B391" s="18" t="s">
        <v>946</v>
      </c>
      <c r="C391" s="18" t="s">
        <v>932</v>
      </c>
      <c r="D391" s="22">
        <v>2</v>
      </c>
      <c r="E391" s="21">
        <v>1</v>
      </c>
      <c r="F391" s="21">
        <v>1</v>
      </c>
      <c r="G391" s="18"/>
      <c r="H391" s="18">
        <f t="shared" si="20"/>
        <v>2</v>
      </c>
      <c r="I391" s="19">
        <f t="shared" si="21"/>
        <v>1160</v>
      </c>
      <c r="J391" s="1">
        <f>VLOOKUP(C391,[1]农村低保!$D:$M,10,0)</f>
        <v>1160</v>
      </c>
      <c r="K391" s="1">
        <f t="shared" si="22"/>
        <v>0</v>
      </c>
    </row>
    <row r="392" s="2" customFormat="1" ht="16" customHeight="1" spans="1:11">
      <c r="A392" s="14" t="s">
        <v>935</v>
      </c>
      <c r="B392" s="18" t="s">
        <v>946</v>
      </c>
      <c r="C392" s="18" t="s">
        <v>948</v>
      </c>
      <c r="D392" s="22">
        <v>1</v>
      </c>
      <c r="E392" s="18">
        <v>1</v>
      </c>
      <c r="F392" s="18"/>
      <c r="G392" s="18"/>
      <c r="H392" s="18">
        <f t="shared" si="20"/>
        <v>1</v>
      </c>
      <c r="I392" s="19">
        <f t="shared" si="21"/>
        <v>650</v>
      </c>
      <c r="J392" s="1">
        <f>VLOOKUP(C392,[1]农村低保!$D:$M,10,0)</f>
        <v>650</v>
      </c>
      <c r="K392" s="1">
        <f t="shared" si="22"/>
        <v>0</v>
      </c>
    </row>
    <row r="393" s="2" customFormat="1" ht="16" customHeight="1" spans="1:11">
      <c r="A393" s="14" t="s">
        <v>938</v>
      </c>
      <c r="B393" s="18" t="s">
        <v>946</v>
      </c>
      <c r="C393" s="18" t="s">
        <v>950</v>
      </c>
      <c r="D393" s="22">
        <v>2</v>
      </c>
      <c r="E393" s="18"/>
      <c r="F393" s="18">
        <v>2</v>
      </c>
      <c r="G393" s="18"/>
      <c r="H393" s="18">
        <f t="shared" si="20"/>
        <v>2</v>
      </c>
      <c r="I393" s="19">
        <f t="shared" si="21"/>
        <v>1020</v>
      </c>
      <c r="J393" s="1">
        <f>VLOOKUP(C393,[1]农村低保!$D:$M,10,0)</f>
        <v>1020</v>
      </c>
      <c r="K393" s="1">
        <f t="shared" si="22"/>
        <v>0</v>
      </c>
    </row>
    <row r="394" s="2" customFormat="1" ht="16" customHeight="1" spans="1:11">
      <c r="A394" s="14" t="s">
        <v>940</v>
      </c>
      <c r="B394" s="18" t="s">
        <v>946</v>
      </c>
      <c r="C394" s="18" t="s">
        <v>952</v>
      </c>
      <c r="D394" s="22">
        <v>4</v>
      </c>
      <c r="E394" s="18"/>
      <c r="F394" s="18">
        <v>3</v>
      </c>
      <c r="G394" s="18">
        <v>1</v>
      </c>
      <c r="H394" s="18">
        <f t="shared" si="20"/>
        <v>4</v>
      </c>
      <c r="I394" s="19">
        <f t="shared" si="21"/>
        <v>1900</v>
      </c>
      <c r="J394" s="1">
        <f>VLOOKUP(C394,[1]农村低保!$D:$M,10,0)</f>
        <v>1900</v>
      </c>
      <c r="K394" s="1">
        <f t="shared" si="22"/>
        <v>0</v>
      </c>
    </row>
    <row r="395" s="2" customFormat="1" ht="16" customHeight="1" spans="1:11">
      <c r="A395" s="14" t="s">
        <v>942</v>
      </c>
      <c r="B395" s="18" t="s">
        <v>946</v>
      </c>
      <c r="C395" s="18" t="s">
        <v>954</v>
      </c>
      <c r="D395" s="22">
        <v>1</v>
      </c>
      <c r="E395" s="18"/>
      <c r="F395" s="21">
        <v>1</v>
      </c>
      <c r="G395" s="18"/>
      <c r="H395" s="18">
        <f t="shared" si="20"/>
        <v>1</v>
      </c>
      <c r="I395" s="19">
        <f t="shared" si="21"/>
        <v>510</v>
      </c>
      <c r="J395" s="1">
        <f>VLOOKUP(C395,[1]农村低保!$D:$M,10,0)</f>
        <v>510</v>
      </c>
      <c r="K395" s="1">
        <f t="shared" si="22"/>
        <v>0</v>
      </c>
    </row>
    <row r="396" s="2" customFormat="1" ht="16" customHeight="1" spans="1:11">
      <c r="A396" s="14" t="s">
        <v>945</v>
      </c>
      <c r="B396" s="18" t="s">
        <v>956</v>
      </c>
      <c r="C396" s="18" t="s">
        <v>957</v>
      </c>
      <c r="D396" s="31">
        <v>1</v>
      </c>
      <c r="E396" s="18"/>
      <c r="F396" s="21">
        <v>1</v>
      </c>
      <c r="G396" s="18"/>
      <c r="H396" s="18">
        <f t="shared" si="20"/>
        <v>1</v>
      </c>
      <c r="I396" s="19">
        <f t="shared" si="21"/>
        <v>510</v>
      </c>
      <c r="J396" s="1">
        <f>VLOOKUP(C396,[1]农村低保!$D:$M,10,0)</f>
        <v>510</v>
      </c>
      <c r="K396" s="1">
        <f t="shared" si="22"/>
        <v>0</v>
      </c>
    </row>
    <row r="397" s="2" customFormat="1" ht="16" customHeight="1" spans="1:11">
      <c r="A397" s="14" t="s">
        <v>947</v>
      </c>
      <c r="B397" s="18" t="s">
        <v>959</v>
      </c>
      <c r="C397" s="18" t="s">
        <v>960</v>
      </c>
      <c r="D397" s="22">
        <v>4</v>
      </c>
      <c r="E397" s="21">
        <v>1</v>
      </c>
      <c r="F397" s="21">
        <v>2</v>
      </c>
      <c r="G397" s="21">
        <v>1</v>
      </c>
      <c r="H397" s="18">
        <f t="shared" si="20"/>
        <v>4</v>
      </c>
      <c r="I397" s="19">
        <f t="shared" si="21"/>
        <v>2040</v>
      </c>
      <c r="J397" s="1">
        <f>VLOOKUP(C397,[1]农村低保!$D:$M,10,0)</f>
        <v>2040</v>
      </c>
      <c r="K397" s="1">
        <f t="shared" si="22"/>
        <v>0</v>
      </c>
    </row>
    <row r="398" s="2" customFormat="1" ht="16" customHeight="1" spans="1:11">
      <c r="A398" s="14" t="s">
        <v>949</v>
      </c>
      <c r="B398" s="18" t="s">
        <v>959</v>
      </c>
      <c r="C398" s="18" t="s">
        <v>962</v>
      </c>
      <c r="D398" s="18">
        <v>2</v>
      </c>
      <c r="E398" s="46">
        <v>1</v>
      </c>
      <c r="F398" s="46">
        <v>1</v>
      </c>
      <c r="G398" s="46"/>
      <c r="H398" s="18">
        <f t="shared" si="20"/>
        <v>2</v>
      </c>
      <c r="I398" s="19">
        <f t="shared" si="21"/>
        <v>1160</v>
      </c>
      <c r="J398" s="1">
        <f>VLOOKUP(C398,[1]农村低保!$D:$M,10,0)</f>
        <v>1160</v>
      </c>
      <c r="K398" s="1">
        <f t="shared" si="22"/>
        <v>0</v>
      </c>
    </row>
    <row r="399" s="2" customFormat="1" ht="16" customHeight="1" spans="1:11">
      <c r="A399" s="14" t="s">
        <v>951</v>
      </c>
      <c r="B399" s="23" t="s">
        <v>959</v>
      </c>
      <c r="C399" s="23" t="s">
        <v>964</v>
      </c>
      <c r="D399" s="18">
        <v>1</v>
      </c>
      <c r="E399" s="21">
        <v>1</v>
      </c>
      <c r="F399" s="21"/>
      <c r="G399" s="21"/>
      <c r="H399" s="18">
        <f t="shared" si="20"/>
        <v>1</v>
      </c>
      <c r="I399" s="19">
        <f t="shared" si="21"/>
        <v>650</v>
      </c>
      <c r="J399" s="1">
        <f>VLOOKUP(C399,[1]农村低保!$D:$M,10,0)</f>
        <v>650</v>
      </c>
      <c r="K399" s="1">
        <f t="shared" si="22"/>
        <v>0</v>
      </c>
    </row>
    <row r="400" s="2" customFormat="1" ht="16" customHeight="1" spans="1:11">
      <c r="A400" s="14" t="s">
        <v>953</v>
      </c>
      <c r="B400" s="18" t="s">
        <v>501</v>
      </c>
      <c r="C400" s="18" t="s">
        <v>966</v>
      </c>
      <c r="D400" s="31">
        <v>2</v>
      </c>
      <c r="E400" s="18"/>
      <c r="F400" s="21">
        <v>2</v>
      </c>
      <c r="G400" s="18"/>
      <c r="H400" s="18">
        <f t="shared" si="20"/>
        <v>2</v>
      </c>
      <c r="I400" s="19">
        <f t="shared" si="21"/>
        <v>1020</v>
      </c>
      <c r="J400" s="1">
        <f>VLOOKUP(C400,[1]农村低保!$D:$M,10,0)</f>
        <v>1020</v>
      </c>
      <c r="K400" s="1">
        <f t="shared" si="22"/>
        <v>0</v>
      </c>
    </row>
    <row r="401" s="2" customFormat="1" ht="16" customHeight="1" spans="1:11">
      <c r="A401" s="14" t="s">
        <v>955</v>
      </c>
      <c r="B401" s="18" t="s">
        <v>501</v>
      </c>
      <c r="C401" s="18" t="s">
        <v>968</v>
      </c>
      <c r="D401" s="22">
        <v>1</v>
      </c>
      <c r="E401" s="18">
        <v>1</v>
      </c>
      <c r="F401" s="18"/>
      <c r="G401" s="18"/>
      <c r="H401" s="18">
        <f t="shared" ref="H401:H415" si="23">SUM(E401:G401)</f>
        <v>1</v>
      </c>
      <c r="I401" s="19">
        <f t="shared" si="21"/>
        <v>650</v>
      </c>
      <c r="J401" s="1">
        <f>VLOOKUP(C401,[1]农村低保!$D:$M,10,0)</f>
        <v>650</v>
      </c>
      <c r="K401" s="1">
        <f t="shared" si="22"/>
        <v>0</v>
      </c>
    </row>
    <row r="402" s="2" customFormat="1" ht="16" customHeight="1" spans="1:11">
      <c r="A402" s="14" t="s">
        <v>958</v>
      </c>
      <c r="B402" s="18" t="s">
        <v>501</v>
      </c>
      <c r="C402" s="18" t="s">
        <v>970</v>
      </c>
      <c r="D402" s="22">
        <v>2</v>
      </c>
      <c r="E402" s="21">
        <v>1</v>
      </c>
      <c r="F402" s="21">
        <v>1</v>
      </c>
      <c r="G402" s="18"/>
      <c r="H402" s="18">
        <f t="shared" si="23"/>
        <v>2</v>
      </c>
      <c r="I402" s="19">
        <f t="shared" si="21"/>
        <v>1160</v>
      </c>
      <c r="J402" s="1">
        <f>VLOOKUP(C402,[1]农村低保!$D:$M,10,0)</f>
        <v>1160</v>
      </c>
      <c r="K402" s="1">
        <f t="shared" si="22"/>
        <v>0</v>
      </c>
    </row>
    <row r="403" s="2" customFormat="1" ht="16" customHeight="1" spans="1:11">
      <c r="A403" s="14" t="s">
        <v>961</v>
      </c>
      <c r="B403" s="23" t="s">
        <v>501</v>
      </c>
      <c r="C403" s="23" t="s">
        <v>972</v>
      </c>
      <c r="D403" s="18">
        <v>2</v>
      </c>
      <c r="E403" s="18"/>
      <c r="F403" s="21">
        <v>1</v>
      </c>
      <c r="G403" s="21">
        <v>1</v>
      </c>
      <c r="H403" s="18">
        <f t="shared" si="23"/>
        <v>2</v>
      </c>
      <c r="I403" s="19">
        <f t="shared" si="21"/>
        <v>880</v>
      </c>
      <c r="J403" s="1">
        <f>VLOOKUP(C403,[1]农村低保!$D:$M,10,0)</f>
        <v>880</v>
      </c>
      <c r="K403" s="1">
        <f t="shared" si="22"/>
        <v>0</v>
      </c>
    </row>
    <row r="404" s="2" customFormat="1" ht="16" customHeight="1" spans="1:11">
      <c r="A404" s="14" t="s">
        <v>963</v>
      </c>
      <c r="B404" s="18" t="s">
        <v>974</v>
      </c>
      <c r="C404" s="18" t="s">
        <v>975</v>
      </c>
      <c r="D404" s="22">
        <v>1</v>
      </c>
      <c r="E404" s="18"/>
      <c r="F404" s="18">
        <v>1</v>
      </c>
      <c r="G404" s="18"/>
      <c r="H404" s="18">
        <f t="shared" si="23"/>
        <v>1</v>
      </c>
      <c r="I404" s="19">
        <f t="shared" si="21"/>
        <v>510</v>
      </c>
      <c r="J404" s="1">
        <f>VLOOKUP(C404,[1]农村低保!$D:$M,10,0)</f>
        <v>510</v>
      </c>
      <c r="K404" s="1">
        <f t="shared" si="22"/>
        <v>0</v>
      </c>
    </row>
    <row r="405" s="2" customFormat="1" ht="16" customHeight="1" spans="1:11">
      <c r="A405" s="14" t="s">
        <v>965</v>
      </c>
      <c r="B405" s="18" t="s">
        <v>974</v>
      </c>
      <c r="C405" s="18" t="s">
        <v>977</v>
      </c>
      <c r="D405" s="22">
        <v>2</v>
      </c>
      <c r="E405" s="18">
        <v>1</v>
      </c>
      <c r="F405" s="18">
        <v>1</v>
      </c>
      <c r="G405" s="18"/>
      <c r="H405" s="18">
        <f t="shared" si="23"/>
        <v>2</v>
      </c>
      <c r="I405" s="19">
        <f t="shared" si="21"/>
        <v>1160</v>
      </c>
      <c r="J405" s="1">
        <f>VLOOKUP(C405,[1]农村低保!$D:$M,10,0)</f>
        <v>1160</v>
      </c>
      <c r="K405" s="1">
        <f t="shared" si="22"/>
        <v>0</v>
      </c>
    </row>
    <row r="406" s="2" customFormat="1" ht="16" customHeight="1" spans="1:11">
      <c r="A406" s="14" t="s">
        <v>967</v>
      </c>
      <c r="B406" s="18" t="s">
        <v>979</v>
      </c>
      <c r="C406" s="18" t="s">
        <v>980</v>
      </c>
      <c r="D406" s="22">
        <v>4</v>
      </c>
      <c r="E406" s="21"/>
      <c r="F406" s="21">
        <v>3</v>
      </c>
      <c r="G406" s="21">
        <v>1</v>
      </c>
      <c r="H406" s="18">
        <f t="shared" si="23"/>
        <v>4</v>
      </c>
      <c r="I406" s="19">
        <f t="shared" si="21"/>
        <v>1900</v>
      </c>
      <c r="J406" s="1">
        <f>VLOOKUP(C406,[1]农村低保!$D:$M,10,0)</f>
        <v>1900</v>
      </c>
      <c r="K406" s="1">
        <f t="shared" si="22"/>
        <v>0</v>
      </c>
    </row>
    <row r="407" s="2" customFormat="1" ht="16" customHeight="1" spans="1:11">
      <c r="A407" s="14" t="s">
        <v>969</v>
      </c>
      <c r="B407" s="18" t="s">
        <v>979</v>
      </c>
      <c r="C407" s="18" t="s">
        <v>982</v>
      </c>
      <c r="D407" s="22">
        <v>3</v>
      </c>
      <c r="E407" s="21">
        <v>2</v>
      </c>
      <c r="F407" s="21"/>
      <c r="G407" s="21">
        <v>1</v>
      </c>
      <c r="H407" s="18">
        <f t="shared" si="23"/>
        <v>3</v>
      </c>
      <c r="I407" s="19">
        <f t="shared" si="21"/>
        <v>1670</v>
      </c>
      <c r="J407" s="1">
        <f>VLOOKUP(C407,[1]农村低保!$D:$M,10,0)</f>
        <v>1670</v>
      </c>
      <c r="K407" s="1">
        <f t="shared" si="22"/>
        <v>0</v>
      </c>
    </row>
    <row r="408" s="2" customFormat="1" ht="16" customHeight="1" spans="1:11">
      <c r="A408" s="14" t="s">
        <v>971</v>
      </c>
      <c r="B408" s="18" t="s">
        <v>984</v>
      </c>
      <c r="C408" s="18" t="s">
        <v>985</v>
      </c>
      <c r="D408" s="22">
        <v>2</v>
      </c>
      <c r="E408" s="21"/>
      <c r="F408" s="21">
        <v>2</v>
      </c>
      <c r="G408" s="18"/>
      <c r="H408" s="18">
        <f t="shared" si="23"/>
        <v>2</v>
      </c>
      <c r="I408" s="19">
        <f t="shared" si="21"/>
        <v>1020</v>
      </c>
      <c r="J408" s="1">
        <f>VLOOKUP(C408,[1]农村低保!$D:$M,10,0)</f>
        <v>1020</v>
      </c>
      <c r="K408" s="1">
        <f t="shared" si="22"/>
        <v>0</v>
      </c>
    </row>
    <row r="409" s="2" customFormat="1" ht="16" customHeight="1" spans="1:11">
      <c r="A409" s="14" t="s">
        <v>973</v>
      </c>
      <c r="B409" s="18" t="s">
        <v>984</v>
      </c>
      <c r="C409" s="18" t="s">
        <v>987</v>
      </c>
      <c r="D409" s="22">
        <v>1</v>
      </c>
      <c r="E409" s="21">
        <v>1</v>
      </c>
      <c r="F409" s="21"/>
      <c r="G409" s="18"/>
      <c r="H409" s="18">
        <f t="shared" si="23"/>
        <v>1</v>
      </c>
      <c r="I409" s="19">
        <f t="shared" si="21"/>
        <v>650</v>
      </c>
      <c r="J409" s="1">
        <f>VLOOKUP(C409,[1]农村低保!$D:$M,10,0)</f>
        <v>650</v>
      </c>
      <c r="K409" s="1">
        <f t="shared" si="22"/>
        <v>0</v>
      </c>
    </row>
    <row r="410" s="2" customFormat="1" ht="16" customHeight="1" spans="1:11">
      <c r="A410" s="14" t="s">
        <v>976</v>
      </c>
      <c r="B410" s="18" t="s">
        <v>984</v>
      </c>
      <c r="C410" s="18" t="s">
        <v>989</v>
      </c>
      <c r="D410" s="22">
        <v>1</v>
      </c>
      <c r="E410" s="21">
        <v>1</v>
      </c>
      <c r="F410" s="21"/>
      <c r="G410" s="18"/>
      <c r="H410" s="18">
        <f t="shared" si="23"/>
        <v>1</v>
      </c>
      <c r="I410" s="19">
        <f t="shared" si="21"/>
        <v>650</v>
      </c>
      <c r="J410" s="1">
        <f>VLOOKUP(C410,[1]农村低保!$D:$M,10,0)</f>
        <v>650</v>
      </c>
      <c r="K410" s="1">
        <f t="shared" si="22"/>
        <v>0</v>
      </c>
    </row>
    <row r="411" s="2" customFormat="1" ht="16" customHeight="1" spans="1:11">
      <c r="A411" s="14" t="s">
        <v>978</v>
      </c>
      <c r="B411" s="18" t="s">
        <v>984</v>
      </c>
      <c r="C411" s="18" t="s">
        <v>991</v>
      </c>
      <c r="D411" s="18">
        <v>4</v>
      </c>
      <c r="E411" s="46">
        <v>1</v>
      </c>
      <c r="F411" s="46">
        <v>2</v>
      </c>
      <c r="G411" s="46">
        <v>1</v>
      </c>
      <c r="H411" s="18">
        <f t="shared" si="23"/>
        <v>4</v>
      </c>
      <c r="I411" s="19">
        <f t="shared" ref="I411:I474" si="24">SUM(E411*650+F411*510+G411*370)</f>
        <v>2040</v>
      </c>
      <c r="J411" s="1">
        <f>VLOOKUP(C411,[1]农村低保!$D:$M,10,0)</f>
        <v>2040</v>
      </c>
      <c r="K411" s="1">
        <f t="shared" si="22"/>
        <v>0</v>
      </c>
    </row>
    <row r="412" s="2" customFormat="1" ht="16" customHeight="1" spans="1:11">
      <c r="A412" s="14" t="s">
        <v>981</v>
      </c>
      <c r="B412" s="18" t="s">
        <v>993</v>
      </c>
      <c r="C412" s="18" t="s">
        <v>994</v>
      </c>
      <c r="D412" s="22">
        <v>2</v>
      </c>
      <c r="E412" s="21">
        <v>1</v>
      </c>
      <c r="F412" s="21">
        <v>1</v>
      </c>
      <c r="G412" s="18"/>
      <c r="H412" s="18">
        <f t="shared" si="23"/>
        <v>2</v>
      </c>
      <c r="I412" s="19">
        <f t="shared" si="24"/>
        <v>1160</v>
      </c>
      <c r="J412" s="1">
        <f>VLOOKUP(C412,[1]农村低保!$D:$M,10,0)</f>
        <v>1160</v>
      </c>
      <c r="K412" s="1">
        <f t="shared" si="22"/>
        <v>0</v>
      </c>
    </row>
    <row r="413" s="2" customFormat="1" ht="16" customHeight="1" spans="1:11">
      <c r="A413" s="14" t="s">
        <v>983</v>
      </c>
      <c r="B413" s="18" t="s">
        <v>996</v>
      </c>
      <c r="C413" s="18" t="s">
        <v>325</v>
      </c>
      <c r="D413" s="31">
        <v>1</v>
      </c>
      <c r="E413" s="21">
        <v>1</v>
      </c>
      <c r="F413" s="18"/>
      <c r="G413" s="18"/>
      <c r="H413" s="18">
        <f t="shared" si="23"/>
        <v>1</v>
      </c>
      <c r="I413" s="19">
        <f t="shared" si="24"/>
        <v>650</v>
      </c>
      <c r="J413" s="1">
        <f>VLOOKUP(C413,[1]农村低保!$D:$M,10,0)</f>
        <v>1300</v>
      </c>
      <c r="K413" s="1">
        <f t="shared" si="22"/>
        <v>-650</v>
      </c>
    </row>
    <row r="414" s="2" customFormat="1" ht="16" customHeight="1" spans="1:11">
      <c r="A414" s="14" t="s">
        <v>986</v>
      </c>
      <c r="B414" s="18" t="s">
        <v>996</v>
      </c>
      <c r="C414" s="18" t="s">
        <v>998</v>
      </c>
      <c r="D414" s="22">
        <v>2</v>
      </c>
      <c r="E414" s="18">
        <v>1</v>
      </c>
      <c r="F414" s="18"/>
      <c r="G414" s="18">
        <v>1</v>
      </c>
      <c r="H414" s="18">
        <f t="shared" si="23"/>
        <v>2</v>
      </c>
      <c r="I414" s="19">
        <f t="shared" si="24"/>
        <v>1020</v>
      </c>
      <c r="J414" s="1">
        <f>VLOOKUP(C414,[1]农村低保!$D:$M,10,0)</f>
        <v>1020</v>
      </c>
      <c r="K414" s="1">
        <f t="shared" si="22"/>
        <v>0</v>
      </c>
    </row>
    <row r="415" s="2" customFormat="1" ht="16" customHeight="1" spans="1:11">
      <c r="A415" s="14" t="s">
        <v>988</v>
      </c>
      <c r="B415" s="18" t="s">
        <v>996</v>
      </c>
      <c r="C415" s="18" t="s">
        <v>1000</v>
      </c>
      <c r="D415" s="22">
        <v>1</v>
      </c>
      <c r="E415" s="18"/>
      <c r="F415" s="18">
        <v>1</v>
      </c>
      <c r="G415" s="18"/>
      <c r="H415" s="18">
        <f t="shared" si="23"/>
        <v>1</v>
      </c>
      <c r="I415" s="19">
        <f t="shared" si="24"/>
        <v>510</v>
      </c>
      <c r="J415" s="1">
        <f>VLOOKUP(C415,[1]农村低保!$D:$M,10,0)</f>
        <v>510</v>
      </c>
      <c r="K415" s="1">
        <f t="shared" si="22"/>
        <v>0</v>
      </c>
    </row>
    <row r="416" s="2" customFormat="1" ht="16" customHeight="1" spans="1:11">
      <c r="A416" s="14" t="s">
        <v>990</v>
      </c>
      <c r="B416" s="40" t="s">
        <v>763</v>
      </c>
      <c r="C416" s="40" t="s">
        <v>1002</v>
      </c>
      <c r="D416" s="31">
        <v>4</v>
      </c>
      <c r="E416" s="21">
        <v>1</v>
      </c>
      <c r="F416" s="21">
        <v>1</v>
      </c>
      <c r="G416" s="21">
        <v>2</v>
      </c>
      <c r="H416" s="18" t="s">
        <v>19</v>
      </c>
      <c r="I416" s="19">
        <f t="shared" si="24"/>
        <v>1900</v>
      </c>
      <c r="J416" s="1">
        <f>VLOOKUP(C416,[1]农村低保!$D:$M,10,0)</f>
        <v>1900</v>
      </c>
      <c r="K416" s="1">
        <f t="shared" si="22"/>
        <v>0</v>
      </c>
    </row>
    <row r="417" s="2" customFormat="1" ht="16" customHeight="1" spans="1:11">
      <c r="A417" s="14" t="s">
        <v>992</v>
      </c>
      <c r="B417" s="18" t="s">
        <v>996</v>
      </c>
      <c r="C417" s="18" t="s">
        <v>1004</v>
      </c>
      <c r="D417" s="22">
        <v>1</v>
      </c>
      <c r="E417" s="21">
        <v>1</v>
      </c>
      <c r="F417" s="21"/>
      <c r="G417" s="18"/>
      <c r="H417" s="18">
        <f t="shared" ref="H417:H426" si="25">SUM(E417:G417)</f>
        <v>1</v>
      </c>
      <c r="I417" s="19">
        <f t="shared" si="24"/>
        <v>650</v>
      </c>
      <c r="J417" s="1">
        <f>VLOOKUP(C417,[1]农村低保!$D:$M,10,0)</f>
        <v>650</v>
      </c>
      <c r="K417" s="1">
        <f t="shared" si="22"/>
        <v>0</v>
      </c>
    </row>
    <row r="418" s="2" customFormat="1" ht="16" customHeight="1" spans="1:11">
      <c r="A418" s="14" t="s">
        <v>995</v>
      </c>
      <c r="B418" s="18" t="s">
        <v>996</v>
      </c>
      <c r="C418" s="18" t="s">
        <v>1006</v>
      </c>
      <c r="D418" s="22">
        <v>1</v>
      </c>
      <c r="E418" s="21">
        <v>1</v>
      </c>
      <c r="F418" s="21"/>
      <c r="G418" s="18"/>
      <c r="H418" s="18">
        <f t="shared" si="25"/>
        <v>1</v>
      </c>
      <c r="I418" s="19">
        <f t="shared" si="24"/>
        <v>650</v>
      </c>
      <c r="J418" s="1">
        <f>VLOOKUP(C418,[1]农村低保!$D:$M,10,0)</f>
        <v>650</v>
      </c>
      <c r="K418" s="1">
        <f t="shared" si="22"/>
        <v>0</v>
      </c>
    </row>
    <row r="419" s="2" customFormat="1" ht="16" customHeight="1" spans="1:11">
      <c r="A419" s="14" t="s">
        <v>997</v>
      </c>
      <c r="B419" s="18" t="s">
        <v>498</v>
      </c>
      <c r="C419" s="18" t="s">
        <v>1008</v>
      </c>
      <c r="D419" s="22">
        <v>3</v>
      </c>
      <c r="E419" s="18"/>
      <c r="F419" s="18">
        <v>2</v>
      </c>
      <c r="G419" s="18">
        <v>1</v>
      </c>
      <c r="H419" s="18">
        <f t="shared" si="25"/>
        <v>3</v>
      </c>
      <c r="I419" s="19">
        <f t="shared" si="24"/>
        <v>1390</v>
      </c>
      <c r="J419" s="1">
        <f>VLOOKUP(C419,[1]农村低保!$D:$M,10,0)</f>
        <v>1390</v>
      </c>
      <c r="K419" s="1">
        <f t="shared" si="22"/>
        <v>0</v>
      </c>
    </row>
    <row r="420" s="2" customFormat="1" ht="16" customHeight="1" spans="1:11">
      <c r="A420" s="14" t="s">
        <v>999</v>
      </c>
      <c r="B420" s="18" t="s">
        <v>498</v>
      </c>
      <c r="C420" s="18" t="s">
        <v>1010</v>
      </c>
      <c r="D420" s="22">
        <v>1</v>
      </c>
      <c r="E420" s="18">
        <v>1</v>
      </c>
      <c r="F420" s="18"/>
      <c r="G420" s="18"/>
      <c r="H420" s="18">
        <f t="shared" si="25"/>
        <v>1</v>
      </c>
      <c r="I420" s="19">
        <f t="shared" si="24"/>
        <v>650</v>
      </c>
      <c r="J420" s="1">
        <f>VLOOKUP(C420,[1]农村低保!$D:$M,10,0)</f>
        <v>650</v>
      </c>
      <c r="K420" s="1">
        <f t="shared" si="22"/>
        <v>0</v>
      </c>
    </row>
    <row r="421" s="2" customFormat="1" ht="16" customHeight="1" spans="1:11">
      <c r="A421" s="14" t="s">
        <v>1001</v>
      </c>
      <c r="B421" s="18" t="s">
        <v>1012</v>
      </c>
      <c r="C421" s="18" t="s">
        <v>1013</v>
      </c>
      <c r="D421" s="22">
        <v>1</v>
      </c>
      <c r="E421" s="18"/>
      <c r="F421" s="21">
        <v>1</v>
      </c>
      <c r="G421" s="18"/>
      <c r="H421" s="18">
        <f t="shared" si="25"/>
        <v>1</v>
      </c>
      <c r="I421" s="19">
        <f t="shared" si="24"/>
        <v>510</v>
      </c>
      <c r="J421" s="1">
        <f>VLOOKUP(C421,[1]农村低保!$D:$M,10,0)</f>
        <v>510</v>
      </c>
      <c r="K421" s="1">
        <f t="shared" si="22"/>
        <v>0</v>
      </c>
    </row>
    <row r="422" s="2" customFormat="1" ht="16" customHeight="1" spans="1:11">
      <c r="A422" s="14" t="s">
        <v>1003</v>
      </c>
      <c r="B422" s="23" t="s">
        <v>1012</v>
      </c>
      <c r="C422" s="23" t="s">
        <v>1283</v>
      </c>
      <c r="D422" s="18">
        <v>1</v>
      </c>
      <c r="E422" s="18"/>
      <c r="F422" s="21">
        <v>1</v>
      </c>
      <c r="G422" s="21"/>
      <c r="H422" s="18">
        <f t="shared" si="25"/>
        <v>1</v>
      </c>
      <c r="I422" s="19">
        <f t="shared" si="24"/>
        <v>510</v>
      </c>
      <c r="J422" s="1">
        <f>VLOOKUP(C422,[1]农村低保!$D:$M,10,0)</f>
        <v>510</v>
      </c>
      <c r="K422" s="1">
        <f t="shared" si="22"/>
        <v>0</v>
      </c>
    </row>
    <row r="423" s="2" customFormat="1" ht="16" customHeight="1" spans="1:11">
      <c r="A423" s="14" t="s">
        <v>1005</v>
      </c>
      <c r="B423" s="18" t="s">
        <v>1015</v>
      </c>
      <c r="C423" s="18" t="s">
        <v>1284</v>
      </c>
      <c r="D423" s="22">
        <v>1</v>
      </c>
      <c r="E423" s="21">
        <v>1</v>
      </c>
      <c r="F423" s="21"/>
      <c r="G423" s="18"/>
      <c r="H423" s="18">
        <f t="shared" si="25"/>
        <v>1</v>
      </c>
      <c r="I423" s="19">
        <f t="shared" si="24"/>
        <v>650</v>
      </c>
      <c r="J423" s="1">
        <f>VLOOKUP(C423,[1]农村低保!$D:$M,10,0)</f>
        <v>650</v>
      </c>
      <c r="K423" s="1">
        <f t="shared" si="22"/>
        <v>0</v>
      </c>
    </row>
    <row r="424" s="2" customFormat="1" ht="16" customHeight="1" spans="1:11">
      <c r="A424" s="14" t="s">
        <v>1007</v>
      </c>
      <c r="B424" s="18" t="s">
        <v>1015</v>
      </c>
      <c r="C424" s="18" t="s">
        <v>1016</v>
      </c>
      <c r="D424" s="18">
        <v>3</v>
      </c>
      <c r="E424" s="46"/>
      <c r="F424" s="46">
        <v>2</v>
      </c>
      <c r="G424" s="46">
        <v>1</v>
      </c>
      <c r="H424" s="18">
        <f t="shared" si="25"/>
        <v>3</v>
      </c>
      <c r="I424" s="19">
        <f t="shared" si="24"/>
        <v>1390</v>
      </c>
      <c r="J424" s="1">
        <f>VLOOKUP(C424,[1]农村低保!$D:$M,10,0)</f>
        <v>1390</v>
      </c>
      <c r="K424" s="1">
        <f t="shared" si="22"/>
        <v>0</v>
      </c>
    </row>
    <row r="425" s="2" customFormat="1" ht="16" customHeight="1" spans="1:11">
      <c r="A425" s="14" t="s">
        <v>1009</v>
      </c>
      <c r="B425" s="15" t="s">
        <v>1018</v>
      </c>
      <c r="C425" s="16" t="s">
        <v>1019</v>
      </c>
      <c r="D425" s="16">
        <v>2</v>
      </c>
      <c r="E425" s="17"/>
      <c r="F425" s="17">
        <v>2</v>
      </c>
      <c r="G425" s="17"/>
      <c r="H425" s="18">
        <f t="shared" si="25"/>
        <v>2</v>
      </c>
      <c r="I425" s="19">
        <f t="shared" si="24"/>
        <v>1020</v>
      </c>
      <c r="J425" s="1">
        <f>VLOOKUP(C425,[1]农村低保!$D:$M,10,0)</f>
        <v>1020</v>
      </c>
      <c r="K425" s="1">
        <f t="shared" si="22"/>
        <v>0</v>
      </c>
    </row>
    <row r="426" s="2" customFormat="1" ht="16" customHeight="1" spans="1:11">
      <c r="A426" s="14" t="s">
        <v>1011</v>
      </c>
      <c r="B426" s="23" t="s">
        <v>1021</v>
      </c>
      <c r="C426" s="23" t="s">
        <v>1022</v>
      </c>
      <c r="D426" s="18">
        <v>1</v>
      </c>
      <c r="E426" s="46">
        <v>1</v>
      </c>
      <c r="F426" s="46"/>
      <c r="G426" s="46"/>
      <c r="H426" s="18">
        <f t="shared" si="25"/>
        <v>1</v>
      </c>
      <c r="I426" s="19">
        <f t="shared" si="24"/>
        <v>650</v>
      </c>
      <c r="J426" s="1">
        <f>VLOOKUP(C426,[1]农村低保!$D:$M,10,0)</f>
        <v>650</v>
      </c>
      <c r="K426" s="1">
        <f t="shared" si="22"/>
        <v>0</v>
      </c>
    </row>
    <row r="427" s="2" customFormat="1" ht="16" customHeight="1" spans="1:11">
      <c r="A427" s="14" t="s">
        <v>1014</v>
      </c>
      <c r="B427" s="40" t="s">
        <v>1024</v>
      </c>
      <c r="C427" s="40" t="s">
        <v>1025</v>
      </c>
      <c r="D427" s="21">
        <v>1</v>
      </c>
      <c r="E427" s="46">
        <v>1</v>
      </c>
      <c r="F427" s="46"/>
      <c r="G427" s="46"/>
      <c r="H427" s="18" t="s">
        <v>11</v>
      </c>
      <c r="I427" s="19">
        <f t="shared" si="24"/>
        <v>650</v>
      </c>
      <c r="J427" s="1">
        <f>VLOOKUP(C427,[1]农村低保!$D:$M,10,0)</f>
        <v>650</v>
      </c>
      <c r="K427" s="1">
        <f t="shared" si="22"/>
        <v>0</v>
      </c>
    </row>
    <row r="428" s="2" customFormat="1" ht="16" customHeight="1" spans="1:11">
      <c r="A428" s="14" t="s">
        <v>1017</v>
      </c>
      <c r="B428" s="15" t="s">
        <v>1027</v>
      </c>
      <c r="C428" s="16" t="s">
        <v>1028</v>
      </c>
      <c r="D428" s="16">
        <v>2</v>
      </c>
      <c r="E428" s="17">
        <v>1</v>
      </c>
      <c r="F428" s="17">
        <v>1</v>
      </c>
      <c r="G428" s="17"/>
      <c r="H428" s="18">
        <f t="shared" ref="H428:H477" si="26">SUM(E428:G428)</f>
        <v>2</v>
      </c>
      <c r="I428" s="19">
        <f t="shared" si="24"/>
        <v>1160</v>
      </c>
      <c r="J428" s="1">
        <f>VLOOKUP(C428,[1]农村低保!$D:$M,10,0)</f>
        <v>1160</v>
      </c>
      <c r="K428" s="1">
        <f t="shared" si="22"/>
        <v>0</v>
      </c>
    </row>
    <row r="429" s="2" customFormat="1" ht="16" customHeight="1" spans="1:11">
      <c r="A429" s="14" t="s">
        <v>1020</v>
      </c>
      <c r="B429" s="15" t="s">
        <v>1027</v>
      </c>
      <c r="C429" s="18" t="s">
        <v>1030</v>
      </c>
      <c r="D429" s="39">
        <v>2</v>
      </c>
      <c r="E429" s="17">
        <v>1</v>
      </c>
      <c r="F429" s="17">
        <v>1</v>
      </c>
      <c r="G429" s="17"/>
      <c r="H429" s="18">
        <f t="shared" si="26"/>
        <v>2</v>
      </c>
      <c r="I429" s="19">
        <f t="shared" si="24"/>
        <v>1160</v>
      </c>
      <c r="J429" s="1">
        <f>VLOOKUP(C429,[1]农村低保!$D:$M,10,0)</f>
        <v>1160</v>
      </c>
      <c r="K429" s="1">
        <f t="shared" si="22"/>
        <v>0</v>
      </c>
    </row>
    <row r="430" s="2" customFormat="1" ht="16" customHeight="1" spans="1:11">
      <c r="A430" s="14" t="s">
        <v>1023</v>
      </c>
      <c r="B430" s="15" t="s">
        <v>1027</v>
      </c>
      <c r="C430" s="16" t="s">
        <v>1032</v>
      </c>
      <c r="D430" s="16">
        <v>1</v>
      </c>
      <c r="E430" s="17">
        <v>1</v>
      </c>
      <c r="F430" s="17"/>
      <c r="G430" s="17"/>
      <c r="H430" s="18">
        <f t="shared" si="26"/>
        <v>1</v>
      </c>
      <c r="I430" s="19">
        <f t="shared" si="24"/>
        <v>650</v>
      </c>
      <c r="J430" s="1">
        <f>VLOOKUP(C430,[1]农村低保!$D:$M,10,0)</f>
        <v>650</v>
      </c>
      <c r="K430" s="1">
        <f t="shared" si="22"/>
        <v>0</v>
      </c>
    </row>
    <row r="431" s="2" customFormat="1" ht="16" customHeight="1" spans="1:11">
      <c r="A431" s="14" t="s">
        <v>1026</v>
      </c>
      <c r="B431" s="15" t="s">
        <v>1027</v>
      </c>
      <c r="C431" s="16" t="s">
        <v>1034</v>
      </c>
      <c r="D431" s="16">
        <v>1</v>
      </c>
      <c r="E431" s="17">
        <v>1</v>
      </c>
      <c r="F431" s="17"/>
      <c r="G431" s="17"/>
      <c r="H431" s="18">
        <f t="shared" si="26"/>
        <v>1</v>
      </c>
      <c r="I431" s="19">
        <f t="shared" si="24"/>
        <v>650</v>
      </c>
      <c r="J431" s="1">
        <f>VLOOKUP(C431,[1]农村低保!$D:$M,10,0)</f>
        <v>650</v>
      </c>
      <c r="K431" s="1">
        <f t="shared" si="22"/>
        <v>0</v>
      </c>
    </row>
    <row r="432" s="2" customFormat="1" ht="16" customHeight="1" spans="1:11">
      <c r="A432" s="14" t="s">
        <v>1029</v>
      </c>
      <c r="B432" s="53" t="s">
        <v>1036</v>
      </c>
      <c r="C432" s="16" t="s">
        <v>807</v>
      </c>
      <c r="D432" s="16">
        <v>2</v>
      </c>
      <c r="E432" s="17">
        <v>1</v>
      </c>
      <c r="F432" s="17"/>
      <c r="G432" s="17">
        <v>1</v>
      </c>
      <c r="H432" s="18">
        <f t="shared" si="26"/>
        <v>2</v>
      </c>
      <c r="I432" s="19">
        <f t="shared" si="24"/>
        <v>1020</v>
      </c>
      <c r="J432" s="1">
        <f>VLOOKUP(C432,[1]农村低保!$D:$M,10,0)</f>
        <v>1020</v>
      </c>
      <c r="K432" s="1">
        <f t="shared" si="22"/>
        <v>0</v>
      </c>
    </row>
    <row r="433" s="2" customFormat="1" ht="16" customHeight="1" spans="1:11">
      <c r="A433" s="14" t="s">
        <v>1031</v>
      </c>
      <c r="B433" s="53" t="s">
        <v>1036</v>
      </c>
      <c r="C433" s="47" t="s">
        <v>1038</v>
      </c>
      <c r="D433" s="16">
        <v>1</v>
      </c>
      <c r="E433" s="17"/>
      <c r="F433" s="17">
        <v>1</v>
      </c>
      <c r="G433" s="17"/>
      <c r="H433" s="18">
        <f t="shared" si="26"/>
        <v>1</v>
      </c>
      <c r="I433" s="19">
        <f t="shared" si="24"/>
        <v>510</v>
      </c>
      <c r="J433" s="1">
        <f>VLOOKUP(C433,[1]农村低保!$D:$M,10,0)</f>
        <v>510</v>
      </c>
      <c r="K433" s="1">
        <f t="shared" si="22"/>
        <v>0</v>
      </c>
    </row>
    <row r="434" s="2" customFormat="1" ht="16" customHeight="1" spans="1:11">
      <c r="A434" s="14" t="s">
        <v>1033</v>
      </c>
      <c r="B434" s="53" t="s">
        <v>1040</v>
      </c>
      <c r="C434" s="16" t="s">
        <v>1041</v>
      </c>
      <c r="D434" s="16">
        <v>1</v>
      </c>
      <c r="E434" s="17"/>
      <c r="F434" s="17">
        <v>1</v>
      </c>
      <c r="G434" s="17"/>
      <c r="H434" s="18">
        <f t="shared" si="26"/>
        <v>1</v>
      </c>
      <c r="I434" s="19">
        <f t="shared" si="24"/>
        <v>510</v>
      </c>
      <c r="J434" s="1">
        <f>VLOOKUP(C434,[1]农村低保!$D:$M,10,0)</f>
        <v>510</v>
      </c>
      <c r="K434" s="1">
        <f t="shared" si="22"/>
        <v>0</v>
      </c>
    </row>
    <row r="435" s="2" customFormat="1" ht="16" customHeight="1" spans="1:11">
      <c r="A435" s="14" t="s">
        <v>1035</v>
      </c>
      <c r="B435" s="46" t="s">
        <v>1040</v>
      </c>
      <c r="C435" s="46" t="s">
        <v>1043</v>
      </c>
      <c r="D435" s="18">
        <v>4</v>
      </c>
      <c r="E435" s="46">
        <v>2</v>
      </c>
      <c r="F435" s="46">
        <v>2</v>
      </c>
      <c r="G435" s="46"/>
      <c r="H435" s="18">
        <f t="shared" si="26"/>
        <v>4</v>
      </c>
      <c r="I435" s="19">
        <f t="shared" si="24"/>
        <v>2320</v>
      </c>
      <c r="J435" s="1">
        <f>VLOOKUP(C435,[1]农村低保!$D:$M,10,0)</f>
        <v>2320</v>
      </c>
      <c r="K435" s="1">
        <f t="shared" si="22"/>
        <v>0</v>
      </c>
    </row>
    <row r="436" s="2" customFormat="1" ht="16" customHeight="1" spans="1:11">
      <c r="A436" s="14" t="s">
        <v>1037</v>
      </c>
      <c r="B436" s="23" t="s">
        <v>1045</v>
      </c>
      <c r="C436" s="23" t="s">
        <v>1046</v>
      </c>
      <c r="D436" s="18">
        <v>2</v>
      </c>
      <c r="E436" s="21">
        <v>1</v>
      </c>
      <c r="F436" s="21">
        <v>1</v>
      </c>
      <c r="G436" s="21"/>
      <c r="H436" s="18">
        <f t="shared" si="26"/>
        <v>2</v>
      </c>
      <c r="I436" s="19">
        <f t="shared" si="24"/>
        <v>1160</v>
      </c>
      <c r="J436" s="1">
        <f>VLOOKUP(C436,[1]农村低保!$D:$M,10,0)</f>
        <v>1160</v>
      </c>
      <c r="K436" s="1">
        <f t="shared" si="22"/>
        <v>0</v>
      </c>
    </row>
    <row r="437" s="2" customFormat="1" ht="16" customHeight="1" spans="1:11">
      <c r="A437" s="14" t="s">
        <v>1039</v>
      </c>
      <c r="B437" s="46" t="s">
        <v>1045</v>
      </c>
      <c r="C437" s="46" t="s">
        <v>1048</v>
      </c>
      <c r="D437" s="18">
        <v>2</v>
      </c>
      <c r="E437" s="46"/>
      <c r="F437" s="46">
        <v>2</v>
      </c>
      <c r="G437" s="46"/>
      <c r="H437" s="18">
        <f t="shared" si="26"/>
        <v>2</v>
      </c>
      <c r="I437" s="19">
        <f t="shared" si="24"/>
        <v>1020</v>
      </c>
      <c r="J437" s="1">
        <f>VLOOKUP(C437,[1]农村低保!$D:$M,10,0)</f>
        <v>1020</v>
      </c>
      <c r="K437" s="1">
        <f t="shared" si="22"/>
        <v>0</v>
      </c>
    </row>
    <row r="438" s="2" customFormat="1" ht="16" customHeight="1" spans="1:11">
      <c r="A438" s="14" t="s">
        <v>1042</v>
      </c>
      <c r="B438" s="46" t="s">
        <v>1045</v>
      </c>
      <c r="C438" s="46" t="s">
        <v>1050</v>
      </c>
      <c r="D438" s="18">
        <v>2</v>
      </c>
      <c r="E438" s="46">
        <v>1</v>
      </c>
      <c r="F438" s="46">
        <v>1</v>
      </c>
      <c r="G438" s="46"/>
      <c r="H438" s="18">
        <f t="shared" si="26"/>
        <v>2</v>
      </c>
      <c r="I438" s="19">
        <f t="shared" si="24"/>
        <v>1160</v>
      </c>
      <c r="J438" s="1">
        <f>VLOOKUP(C438,[1]农村低保!$D:$M,10,0)</f>
        <v>1160</v>
      </c>
      <c r="K438" s="1">
        <f t="shared" si="22"/>
        <v>0</v>
      </c>
    </row>
    <row r="439" s="2" customFormat="1" ht="16" customHeight="1" spans="1:11">
      <c r="A439" s="14" t="s">
        <v>1044</v>
      </c>
      <c r="B439" s="23" t="s">
        <v>1052</v>
      </c>
      <c r="C439" s="23" t="s">
        <v>1053</v>
      </c>
      <c r="D439" s="18">
        <v>1</v>
      </c>
      <c r="E439" s="46"/>
      <c r="F439" s="46"/>
      <c r="G439" s="46">
        <v>1</v>
      </c>
      <c r="H439" s="18">
        <f t="shared" si="26"/>
        <v>1</v>
      </c>
      <c r="I439" s="19">
        <f t="shared" si="24"/>
        <v>370</v>
      </c>
      <c r="J439" s="1">
        <f>VLOOKUP(C439,[1]农村低保!$D:$M,10,0)</f>
        <v>370</v>
      </c>
      <c r="K439" s="1">
        <f t="shared" si="22"/>
        <v>0</v>
      </c>
    </row>
    <row r="440" s="2" customFormat="1" ht="16" customHeight="1" spans="1:11">
      <c r="A440" s="14" t="s">
        <v>1047</v>
      </c>
      <c r="B440" s="20" t="s">
        <v>1052</v>
      </c>
      <c r="C440" s="20" t="s">
        <v>1055</v>
      </c>
      <c r="D440" s="18">
        <v>2</v>
      </c>
      <c r="E440" s="46">
        <v>1</v>
      </c>
      <c r="F440" s="46">
        <v>1</v>
      </c>
      <c r="G440" s="46"/>
      <c r="H440" s="18">
        <f t="shared" si="26"/>
        <v>2</v>
      </c>
      <c r="I440" s="19">
        <f t="shared" si="24"/>
        <v>1160</v>
      </c>
      <c r="J440" s="1">
        <f>VLOOKUP(C440,[1]农村低保!$D:$M,10,0)</f>
        <v>1160</v>
      </c>
      <c r="K440" s="1">
        <f t="shared" si="22"/>
        <v>0</v>
      </c>
    </row>
    <row r="441" s="2" customFormat="1" ht="16" customHeight="1" spans="1:11">
      <c r="A441" s="14" t="s">
        <v>1049</v>
      </c>
      <c r="B441" s="46" t="s">
        <v>1052</v>
      </c>
      <c r="C441" s="46" t="s">
        <v>1057</v>
      </c>
      <c r="D441" s="18">
        <v>1</v>
      </c>
      <c r="E441" s="46"/>
      <c r="F441" s="46"/>
      <c r="G441" s="46">
        <v>1</v>
      </c>
      <c r="H441" s="18">
        <f t="shared" si="26"/>
        <v>1</v>
      </c>
      <c r="I441" s="19">
        <f t="shared" si="24"/>
        <v>370</v>
      </c>
      <c r="J441" s="1">
        <f>VLOOKUP(C441,[1]农村低保!$D:$M,10,0)</f>
        <v>370</v>
      </c>
      <c r="K441" s="1">
        <f t="shared" si="22"/>
        <v>0</v>
      </c>
    </row>
    <row r="442" s="2" customFormat="1" ht="16" customHeight="1" spans="1:11">
      <c r="A442" s="14" t="s">
        <v>1051</v>
      </c>
      <c r="B442" s="57" t="s">
        <v>1059</v>
      </c>
      <c r="C442" s="16" t="s">
        <v>1060</v>
      </c>
      <c r="D442" s="16">
        <v>2</v>
      </c>
      <c r="E442" s="17">
        <v>1</v>
      </c>
      <c r="F442" s="17">
        <v>1</v>
      </c>
      <c r="G442" s="17"/>
      <c r="H442" s="18">
        <f t="shared" si="26"/>
        <v>2</v>
      </c>
      <c r="I442" s="19">
        <f t="shared" si="24"/>
        <v>1160</v>
      </c>
      <c r="J442" s="1">
        <f>VLOOKUP(C442,[1]农村低保!$D:$M,10,0)</f>
        <v>1160</v>
      </c>
      <c r="K442" s="1">
        <f t="shared" si="22"/>
        <v>0</v>
      </c>
    </row>
    <row r="443" s="2" customFormat="1" ht="16" customHeight="1" spans="1:11">
      <c r="A443" s="14" t="s">
        <v>1054</v>
      </c>
      <c r="B443" s="53" t="s">
        <v>1062</v>
      </c>
      <c r="C443" s="16" t="s">
        <v>1063</v>
      </c>
      <c r="D443" s="16">
        <v>1</v>
      </c>
      <c r="E443" s="17"/>
      <c r="F443" s="17">
        <v>1</v>
      </c>
      <c r="G443" s="17"/>
      <c r="H443" s="18">
        <f t="shared" si="26"/>
        <v>1</v>
      </c>
      <c r="I443" s="19">
        <f t="shared" si="24"/>
        <v>510</v>
      </c>
      <c r="J443" s="1">
        <f>VLOOKUP(C443,[1]农村低保!$D:$M,10,0)</f>
        <v>510</v>
      </c>
      <c r="K443" s="1">
        <f t="shared" si="22"/>
        <v>0</v>
      </c>
    </row>
    <row r="444" s="2" customFormat="1" ht="16" customHeight="1" spans="1:11">
      <c r="A444" s="14" t="s">
        <v>1056</v>
      </c>
      <c r="B444" s="18" t="s">
        <v>1062</v>
      </c>
      <c r="C444" s="18" t="s">
        <v>1065</v>
      </c>
      <c r="D444" s="18">
        <v>2</v>
      </c>
      <c r="E444" s="18"/>
      <c r="F444" s="21">
        <v>1</v>
      </c>
      <c r="G444" s="21">
        <v>1</v>
      </c>
      <c r="H444" s="18">
        <f t="shared" si="26"/>
        <v>2</v>
      </c>
      <c r="I444" s="19">
        <f t="shared" si="24"/>
        <v>880</v>
      </c>
      <c r="J444" s="1">
        <f>VLOOKUP(C444,[1]农村低保!$D:$M,10,0)</f>
        <v>880</v>
      </c>
      <c r="K444" s="1">
        <f t="shared" si="22"/>
        <v>0</v>
      </c>
    </row>
    <row r="445" s="2" customFormat="1" ht="16" customHeight="1" spans="1:11">
      <c r="A445" s="14" t="s">
        <v>1058</v>
      </c>
      <c r="B445" s="20" t="s">
        <v>1062</v>
      </c>
      <c r="C445" s="20" t="s">
        <v>1067</v>
      </c>
      <c r="D445" s="18">
        <v>3</v>
      </c>
      <c r="E445" s="46">
        <v>1</v>
      </c>
      <c r="F445" s="46"/>
      <c r="G445" s="46">
        <v>2</v>
      </c>
      <c r="H445" s="18">
        <f t="shared" si="26"/>
        <v>3</v>
      </c>
      <c r="I445" s="19">
        <f t="shared" si="24"/>
        <v>1390</v>
      </c>
      <c r="J445" s="1">
        <f>VLOOKUP(C445,[1]农村低保!$D:$M,10,0)</f>
        <v>1390</v>
      </c>
      <c r="K445" s="1">
        <f t="shared" si="22"/>
        <v>0</v>
      </c>
    </row>
    <row r="446" s="2" customFormat="1" ht="16" customHeight="1" spans="1:11">
      <c r="A446" s="14" t="s">
        <v>1061</v>
      </c>
      <c r="B446" s="53" t="s">
        <v>1069</v>
      </c>
      <c r="C446" s="16" t="s">
        <v>1070</v>
      </c>
      <c r="D446" s="16">
        <v>2</v>
      </c>
      <c r="E446" s="17"/>
      <c r="F446" s="17">
        <v>2</v>
      </c>
      <c r="G446" s="17"/>
      <c r="H446" s="18">
        <f t="shared" si="26"/>
        <v>2</v>
      </c>
      <c r="I446" s="19">
        <f t="shared" si="24"/>
        <v>1020</v>
      </c>
      <c r="J446" s="1">
        <f>VLOOKUP(C446,[1]农村低保!$D:$M,10,0)</f>
        <v>1020</v>
      </c>
      <c r="K446" s="1">
        <f t="shared" si="22"/>
        <v>0</v>
      </c>
    </row>
    <row r="447" s="2" customFormat="1" ht="16" customHeight="1" spans="1:11">
      <c r="A447" s="14" t="s">
        <v>1064</v>
      </c>
      <c r="B447" s="53" t="s">
        <v>1069</v>
      </c>
      <c r="C447" s="16" t="s">
        <v>1072</v>
      </c>
      <c r="D447" s="16">
        <v>1</v>
      </c>
      <c r="E447" s="17">
        <v>1</v>
      </c>
      <c r="F447" s="17"/>
      <c r="G447" s="17"/>
      <c r="H447" s="18">
        <f t="shared" si="26"/>
        <v>1</v>
      </c>
      <c r="I447" s="19">
        <f t="shared" si="24"/>
        <v>650</v>
      </c>
      <c r="J447" s="1">
        <f>VLOOKUP(C447,[1]农村低保!$D:$M,10,0)</f>
        <v>650</v>
      </c>
      <c r="K447" s="1">
        <f t="shared" si="22"/>
        <v>0</v>
      </c>
    </row>
    <row r="448" s="2" customFormat="1" ht="16" customHeight="1" spans="1:11">
      <c r="A448" s="14" t="s">
        <v>1066</v>
      </c>
      <c r="B448" s="58" t="s">
        <v>1074</v>
      </c>
      <c r="C448" s="16" t="s">
        <v>1075</v>
      </c>
      <c r="D448" s="16">
        <v>2</v>
      </c>
      <c r="E448" s="17"/>
      <c r="F448" s="17">
        <v>2</v>
      </c>
      <c r="G448" s="17"/>
      <c r="H448" s="18">
        <f t="shared" si="26"/>
        <v>2</v>
      </c>
      <c r="I448" s="19">
        <f t="shared" si="24"/>
        <v>1020</v>
      </c>
      <c r="J448" s="1">
        <f>VLOOKUP(C448,[1]农村低保!$D:$M,10,0)</f>
        <v>1020</v>
      </c>
      <c r="K448" s="1">
        <f t="shared" si="22"/>
        <v>0</v>
      </c>
    </row>
    <row r="449" s="2" customFormat="1" ht="16" customHeight="1" spans="1:11">
      <c r="A449" s="14" t="s">
        <v>1068</v>
      </c>
      <c r="B449" s="59" t="s">
        <v>1077</v>
      </c>
      <c r="C449" s="59" t="s">
        <v>1078</v>
      </c>
      <c r="D449" s="18">
        <v>2</v>
      </c>
      <c r="E449" s="21"/>
      <c r="F449" s="21">
        <v>2</v>
      </c>
      <c r="G449" s="21"/>
      <c r="H449" s="18">
        <f t="shared" si="26"/>
        <v>2</v>
      </c>
      <c r="I449" s="19">
        <f t="shared" si="24"/>
        <v>1020</v>
      </c>
      <c r="J449" s="1">
        <f>VLOOKUP(C449,[1]农村低保!$D:$M,10,0)</f>
        <v>1020</v>
      </c>
      <c r="K449" s="1">
        <f t="shared" si="22"/>
        <v>0</v>
      </c>
    </row>
    <row r="450" s="2" customFormat="1" ht="16" customHeight="1" spans="1:11">
      <c r="A450" s="14" t="s">
        <v>1071</v>
      </c>
      <c r="B450" s="18" t="s">
        <v>1077</v>
      </c>
      <c r="C450" s="18" t="s">
        <v>1080</v>
      </c>
      <c r="D450" s="22">
        <v>2</v>
      </c>
      <c r="E450" s="18"/>
      <c r="F450" s="18">
        <v>2</v>
      </c>
      <c r="G450" s="18"/>
      <c r="H450" s="18">
        <f t="shared" si="26"/>
        <v>2</v>
      </c>
      <c r="I450" s="19">
        <f t="shared" si="24"/>
        <v>1020</v>
      </c>
      <c r="J450" s="1">
        <f>VLOOKUP(C450,[1]农村低保!$D:$M,10,0)</f>
        <v>1020</v>
      </c>
      <c r="K450" s="1">
        <f t="shared" si="22"/>
        <v>0</v>
      </c>
    </row>
    <row r="451" s="2" customFormat="1" ht="16" customHeight="1" spans="1:11">
      <c r="A451" s="14" t="s">
        <v>1073</v>
      </c>
      <c r="B451" s="18" t="s">
        <v>1077</v>
      </c>
      <c r="C451" s="18" t="s">
        <v>1082</v>
      </c>
      <c r="D451" s="22">
        <v>1</v>
      </c>
      <c r="E451" s="18"/>
      <c r="F451" s="18">
        <v>1</v>
      </c>
      <c r="G451" s="18"/>
      <c r="H451" s="18">
        <f t="shared" si="26"/>
        <v>1</v>
      </c>
      <c r="I451" s="19">
        <f t="shared" si="24"/>
        <v>510</v>
      </c>
      <c r="J451" s="1">
        <f>VLOOKUP(C451,[1]农村低保!$D:$M,10,0)</f>
        <v>510</v>
      </c>
      <c r="K451" s="1">
        <f t="shared" ref="K451:K514" si="27">I451-J451</f>
        <v>0</v>
      </c>
    </row>
    <row r="452" s="2" customFormat="1" ht="16" customHeight="1" spans="1:11">
      <c r="A452" s="14" t="s">
        <v>1076</v>
      </c>
      <c r="B452" s="18" t="s">
        <v>1077</v>
      </c>
      <c r="C452" s="18" t="s">
        <v>1084</v>
      </c>
      <c r="D452" s="18">
        <v>1</v>
      </c>
      <c r="E452" s="21">
        <v>1</v>
      </c>
      <c r="F452" s="18"/>
      <c r="G452" s="18"/>
      <c r="H452" s="18">
        <f t="shared" si="26"/>
        <v>1</v>
      </c>
      <c r="I452" s="19">
        <f t="shared" si="24"/>
        <v>650</v>
      </c>
      <c r="J452" s="1">
        <f>VLOOKUP(C452,[1]农村低保!$D:$M,10,0)</f>
        <v>650</v>
      </c>
      <c r="K452" s="1">
        <f t="shared" si="27"/>
        <v>0</v>
      </c>
    </row>
    <row r="453" s="2" customFormat="1" ht="16" customHeight="1" spans="1:11">
      <c r="A453" s="14" t="s">
        <v>1079</v>
      </c>
      <c r="B453" s="18" t="s">
        <v>1077</v>
      </c>
      <c r="C453" s="18" t="s">
        <v>1086</v>
      </c>
      <c r="D453" s="18">
        <v>1</v>
      </c>
      <c r="E453" s="21">
        <v>1</v>
      </c>
      <c r="F453" s="18"/>
      <c r="G453" s="18"/>
      <c r="H453" s="18">
        <f t="shared" si="26"/>
        <v>1</v>
      </c>
      <c r="I453" s="19">
        <f t="shared" si="24"/>
        <v>650</v>
      </c>
      <c r="J453" s="1">
        <f>VLOOKUP(C453,[1]农村低保!$D:$M,10,0)</f>
        <v>650</v>
      </c>
      <c r="K453" s="1">
        <f t="shared" si="27"/>
        <v>0</v>
      </c>
    </row>
    <row r="454" s="2" customFormat="1" ht="16" customHeight="1" spans="1:11">
      <c r="A454" s="14" t="s">
        <v>1081</v>
      </c>
      <c r="B454" s="18" t="s">
        <v>1088</v>
      </c>
      <c r="C454" s="18" t="s">
        <v>1089</v>
      </c>
      <c r="D454" s="22">
        <v>1</v>
      </c>
      <c r="E454" s="18"/>
      <c r="F454" s="18">
        <v>1</v>
      </c>
      <c r="G454" s="18"/>
      <c r="H454" s="18">
        <f t="shared" si="26"/>
        <v>1</v>
      </c>
      <c r="I454" s="19">
        <f t="shared" si="24"/>
        <v>510</v>
      </c>
      <c r="J454" s="1">
        <f>VLOOKUP(C454,[1]农村低保!$D:$M,10,0)</f>
        <v>510</v>
      </c>
      <c r="K454" s="1">
        <f t="shared" si="27"/>
        <v>0</v>
      </c>
    </row>
    <row r="455" s="2" customFormat="1" ht="16" customHeight="1" spans="1:11">
      <c r="A455" s="14" t="s">
        <v>1083</v>
      </c>
      <c r="B455" s="18" t="s">
        <v>1088</v>
      </c>
      <c r="C455" s="18" t="s">
        <v>1091</v>
      </c>
      <c r="D455" s="22">
        <v>1</v>
      </c>
      <c r="E455" s="21">
        <v>1</v>
      </c>
      <c r="F455" s="21"/>
      <c r="G455" s="18"/>
      <c r="H455" s="18">
        <f t="shared" si="26"/>
        <v>1</v>
      </c>
      <c r="I455" s="19">
        <f t="shared" si="24"/>
        <v>650</v>
      </c>
      <c r="J455" s="1">
        <f>VLOOKUP(C455,[1]农村低保!$D:$M,10,0)</f>
        <v>650</v>
      </c>
      <c r="K455" s="1">
        <f t="shared" si="27"/>
        <v>0</v>
      </c>
    </row>
    <row r="456" s="2" customFormat="1" ht="16" customHeight="1" spans="1:11">
      <c r="A456" s="14" t="s">
        <v>1085</v>
      </c>
      <c r="B456" s="18" t="s">
        <v>1093</v>
      </c>
      <c r="C456" s="44" t="s">
        <v>1094</v>
      </c>
      <c r="D456" s="31">
        <v>1</v>
      </c>
      <c r="E456" s="18"/>
      <c r="F456" s="21">
        <v>1</v>
      </c>
      <c r="G456" s="18"/>
      <c r="H456" s="18">
        <f t="shared" si="26"/>
        <v>1</v>
      </c>
      <c r="I456" s="19">
        <f t="shared" si="24"/>
        <v>510</v>
      </c>
      <c r="J456" s="1">
        <f>VLOOKUP(C456,[1]农村低保!$D:$M,10,0)</f>
        <v>510</v>
      </c>
      <c r="K456" s="1">
        <f t="shared" si="27"/>
        <v>0</v>
      </c>
    </row>
    <row r="457" s="2" customFormat="1" ht="16" customHeight="1" spans="1:11">
      <c r="A457" s="14" t="s">
        <v>1087</v>
      </c>
      <c r="B457" s="18" t="s">
        <v>1093</v>
      </c>
      <c r="C457" s="18" t="s">
        <v>1096</v>
      </c>
      <c r="D457" s="22">
        <v>3</v>
      </c>
      <c r="E457" s="21">
        <v>1</v>
      </c>
      <c r="F457" s="21">
        <v>1</v>
      </c>
      <c r="G457" s="21">
        <v>1</v>
      </c>
      <c r="H457" s="18">
        <f t="shared" si="26"/>
        <v>3</v>
      </c>
      <c r="I457" s="19">
        <f t="shared" si="24"/>
        <v>1530</v>
      </c>
      <c r="J457" s="1">
        <f>VLOOKUP(C457,[1]农村低保!$D:$M,10,0)</f>
        <v>1530</v>
      </c>
      <c r="K457" s="1">
        <f t="shared" si="27"/>
        <v>0</v>
      </c>
    </row>
    <row r="458" s="2" customFormat="1" ht="16" customHeight="1" spans="1:11">
      <c r="A458" s="14" t="s">
        <v>1090</v>
      </c>
      <c r="B458" s="18" t="s">
        <v>1093</v>
      </c>
      <c r="C458" s="18" t="s">
        <v>1098</v>
      </c>
      <c r="D458" s="22">
        <v>1</v>
      </c>
      <c r="E458" s="18"/>
      <c r="F458" s="18">
        <v>1</v>
      </c>
      <c r="G458" s="18"/>
      <c r="H458" s="18">
        <f t="shared" si="26"/>
        <v>1</v>
      </c>
      <c r="I458" s="19">
        <f t="shared" si="24"/>
        <v>510</v>
      </c>
      <c r="J458" s="1">
        <f>VLOOKUP(C458,[1]农村低保!$D:$M,10,0)</f>
        <v>510</v>
      </c>
      <c r="K458" s="1">
        <f t="shared" si="27"/>
        <v>0</v>
      </c>
    </row>
    <row r="459" s="2" customFormat="1" ht="16" customHeight="1" spans="1:11">
      <c r="A459" s="14" t="s">
        <v>1092</v>
      </c>
      <c r="B459" s="18" t="s">
        <v>1093</v>
      </c>
      <c r="C459" s="18" t="s">
        <v>1100</v>
      </c>
      <c r="D459" s="22">
        <v>1</v>
      </c>
      <c r="E459" s="21"/>
      <c r="F459" s="21">
        <v>1</v>
      </c>
      <c r="G459" s="18"/>
      <c r="H459" s="18">
        <f t="shared" si="26"/>
        <v>1</v>
      </c>
      <c r="I459" s="19">
        <f t="shared" si="24"/>
        <v>510</v>
      </c>
      <c r="J459" s="1">
        <f>VLOOKUP(C459,[1]农村低保!$D:$M,10,0)</f>
        <v>510</v>
      </c>
      <c r="K459" s="1">
        <f t="shared" si="27"/>
        <v>0</v>
      </c>
    </row>
    <row r="460" s="2" customFormat="1" ht="16" customHeight="1" spans="1:11">
      <c r="A460" s="14" t="s">
        <v>1095</v>
      </c>
      <c r="B460" s="18" t="s">
        <v>1102</v>
      </c>
      <c r="C460" s="18" t="s">
        <v>1103</v>
      </c>
      <c r="D460" s="22">
        <v>1</v>
      </c>
      <c r="E460" s="18"/>
      <c r="F460" s="21">
        <v>1</v>
      </c>
      <c r="G460" s="18"/>
      <c r="H460" s="18">
        <f t="shared" si="26"/>
        <v>1</v>
      </c>
      <c r="I460" s="19">
        <f t="shared" si="24"/>
        <v>510</v>
      </c>
      <c r="J460" s="1">
        <f>VLOOKUP(C460,[1]农村低保!$D:$M,10,0)</f>
        <v>510</v>
      </c>
      <c r="K460" s="1">
        <f t="shared" si="27"/>
        <v>0</v>
      </c>
    </row>
    <row r="461" s="2" customFormat="1" ht="16" customHeight="1" spans="1:11">
      <c r="A461" s="14" t="s">
        <v>1097</v>
      </c>
      <c r="B461" s="18" t="s">
        <v>1102</v>
      </c>
      <c r="C461" s="18" t="s">
        <v>1105</v>
      </c>
      <c r="D461" s="22">
        <v>1</v>
      </c>
      <c r="E461" s="18">
        <v>1</v>
      </c>
      <c r="F461" s="18"/>
      <c r="G461" s="18"/>
      <c r="H461" s="18">
        <f t="shared" si="26"/>
        <v>1</v>
      </c>
      <c r="I461" s="19">
        <f t="shared" si="24"/>
        <v>650</v>
      </c>
      <c r="J461" s="1">
        <f>VLOOKUP(C461,[1]农村低保!$D:$M,10,0)</f>
        <v>650</v>
      </c>
      <c r="K461" s="1">
        <f t="shared" si="27"/>
        <v>0</v>
      </c>
    </row>
    <row r="462" s="2" customFormat="1" ht="16" customHeight="1" spans="1:11">
      <c r="A462" s="14" t="s">
        <v>1099</v>
      </c>
      <c r="B462" s="18" t="s">
        <v>1102</v>
      </c>
      <c r="C462" s="28" t="s">
        <v>1107</v>
      </c>
      <c r="D462" s="22">
        <v>1</v>
      </c>
      <c r="E462" s="18"/>
      <c r="F462" s="18">
        <v>1</v>
      </c>
      <c r="G462" s="18"/>
      <c r="H462" s="18">
        <f t="shared" si="26"/>
        <v>1</v>
      </c>
      <c r="I462" s="19">
        <f t="shared" si="24"/>
        <v>510</v>
      </c>
      <c r="J462" s="1">
        <f>VLOOKUP(C462,[1]农村低保!$D:$M,10,0)</f>
        <v>510</v>
      </c>
      <c r="K462" s="1">
        <f t="shared" si="27"/>
        <v>0</v>
      </c>
    </row>
    <row r="463" s="2" customFormat="1" ht="16" customHeight="1" spans="1:11">
      <c r="A463" s="14" t="s">
        <v>1101</v>
      </c>
      <c r="B463" s="18" t="s">
        <v>1102</v>
      </c>
      <c r="C463" s="18" t="s">
        <v>1109</v>
      </c>
      <c r="D463" s="22">
        <v>2</v>
      </c>
      <c r="E463" s="18">
        <v>1</v>
      </c>
      <c r="F463" s="18">
        <v>1</v>
      </c>
      <c r="G463" s="18"/>
      <c r="H463" s="18">
        <f t="shared" si="26"/>
        <v>2</v>
      </c>
      <c r="I463" s="19">
        <f t="shared" si="24"/>
        <v>1160</v>
      </c>
      <c r="J463" s="1">
        <f>VLOOKUP(C463,[1]农村低保!$D:$M,10,0)</f>
        <v>1160</v>
      </c>
      <c r="K463" s="1">
        <f t="shared" si="27"/>
        <v>0</v>
      </c>
    </row>
    <row r="464" s="2" customFormat="1" ht="16" customHeight="1" spans="1:11">
      <c r="A464" s="14" t="s">
        <v>1104</v>
      </c>
      <c r="B464" s="18" t="s">
        <v>1102</v>
      </c>
      <c r="C464" s="18" t="s">
        <v>1111</v>
      </c>
      <c r="D464" s="22">
        <v>1</v>
      </c>
      <c r="E464" s="18"/>
      <c r="F464" s="18">
        <v>1</v>
      </c>
      <c r="G464" s="18"/>
      <c r="H464" s="18">
        <f t="shared" si="26"/>
        <v>1</v>
      </c>
      <c r="I464" s="19">
        <f t="shared" si="24"/>
        <v>510</v>
      </c>
      <c r="J464" s="1">
        <f>VLOOKUP(C464,[1]农村低保!$D:$M,10,0)</f>
        <v>510</v>
      </c>
      <c r="K464" s="1">
        <f t="shared" si="27"/>
        <v>0</v>
      </c>
    </row>
    <row r="465" s="2" customFormat="1" ht="16" customHeight="1" spans="1:11">
      <c r="A465" s="14" t="s">
        <v>1106</v>
      </c>
      <c r="B465" s="18" t="s">
        <v>1102</v>
      </c>
      <c r="C465" s="18" t="s">
        <v>1113</v>
      </c>
      <c r="D465" s="22">
        <v>1</v>
      </c>
      <c r="E465" s="18"/>
      <c r="F465" s="18">
        <v>1</v>
      </c>
      <c r="G465" s="18"/>
      <c r="H465" s="18">
        <f t="shared" si="26"/>
        <v>1</v>
      </c>
      <c r="I465" s="19">
        <f t="shared" si="24"/>
        <v>510</v>
      </c>
      <c r="J465" s="1">
        <f>VLOOKUP(C465,[1]农村低保!$D:$M,10,0)</f>
        <v>510</v>
      </c>
      <c r="K465" s="1">
        <f t="shared" si="27"/>
        <v>0</v>
      </c>
    </row>
    <row r="466" s="2" customFormat="1" ht="16" customHeight="1" spans="1:11">
      <c r="A466" s="14" t="s">
        <v>1108</v>
      </c>
      <c r="B466" s="18" t="s">
        <v>1102</v>
      </c>
      <c r="C466" s="18" t="s">
        <v>1115</v>
      </c>
      <c r="D466" s="22">
        <v>4</v>
      </c>
      <c r="E466" s="21">
        <v>1</v>
      </c>
      <c r="F466" s="21">
        <v>1</v>
      </c>
      <c r="G466" s="21">
        <v>2</v>
      </c>
      <c r="H466" s="18">
        <f t="shared" si="26"/>
        <v>4</v>
      </c>
      <c r="I466" s="19">
        <f t="shared" si="24"/>
        <v>1900</v>
      </c>
      <c r="J466" s="1">
        <f>VLOOKUP(C466,[1]农村低保!$D:$M,10,0)</f>
        <v>1900</v>
      </c>
      <c r="K466" s="1">
        <f t="shared" si="27"/>
        <v>0</v>
      </c>
    </row>
    <row r="467" s="2" customFormat="1" ht="16" customHeight="1" spans="1:11">
      <c r="A467" s="14" t="s">
        <v>1110</v>
      </c>
      <c r="B467" s="18" t="s">
        <v>1102</v>
      </c>
      <c r="C467" s="18" t="s">
        <v>1117</v>
      </c>
      <c r="D467" s="18">
        <v>2</v>
      </c>
      <c r="E467" s="21">
        <v>1</v>
      </c>
      <c r="F467" s="21">
        <v>1</v>
      </c>
      <c r="G467" s="18"/>
      <c r="H467" s="18">
        <f t="shared" si="26"/>
        <v>2</v>
      </c>
      <c r="I467" s="19">
        <f t="shared" si="24"/>
        <v>1160</v>
      </c>
      <c r="J467" s="1">
        <f>VLOOKUP(C467,[1]农村低保!$D:$M,10,0)</f>
        <v>1300</v>
      </c>
      <c r="K467" s="1">
        <f t="shared" si="27"/>
        <v>-140</v>
      </c>
    </row>
    <row r="468" s="2" customFormat="1" ht="16" customHeight="1" spans="1:11">
      <c r="A468" s="14" t="s">
        <v>1112</v>
      </c>
      <c r="B468" s="18" t="s">
        <v>1102</v>
      </c>
      <c r="C468" s="18" t="s">
        <v>1119</v>
      </c>
      <c r="D468" s="18">
        <v>4</v>
      </c>
      <c r="E468" s="21">
        <v>1</v>
      </c>
      <c r="F468" s="21">
        <v>1</v>
      </c>
      <c r="G468" s="21">
        <v>2</v>
      </c>
      <c r="H468" s="18">
        <f t="shared" si="26"/>
        <v>4</v>
      </c>
      <c r="I468" s="19">
        <f t="shared" si="24"/>
        <v>1900</v>
      </c>
      <c r="J468" s="1">
        <f>VLOOKUP(C468,[1]农村低保!$D:$M,10,0)</f>
        <v>1900</v>
      </c>
      <c r="K468" s="1">
        <f t="shared" si="27"/>
        <v>0</v>
      </c>
    </row>
    <row r="469" s="2" customFormat="1" ht="16" customHeight="1" spans="1:11">
      <c r="A469" s="14" t="s">
        <v>1114</v>
      </c>
      <c r="B469" s="18" t="s">
        <v>1121</v>
      </c>
      <c r="C469" s="18" t="s">
        <v>1122</v>
      </c>
      <c r="D469" s="22">
        <v>2</v>
      </c>
      <c r="E469" s="18">
        <v>1</v>
      </c>
      <c r="F469" s="18">
        <v>1</v>
      </c>
      <c r="G469" s="18"/>
      <c r="H469" s="18">
        <f t="shared" si="26"/>
        <v>2</v>
      </c>
      <c r="I469" s="19">
        <f t="shared" si="24"/>
        <v>1160</v>
      </c>
      <c r="J469" s="1">
        <f>VLOOKUP(C469,[1]农村低保!$D:$M,10,0)</f>
        <v>1160</v>
      </c>
      <c r="K469" s="1">
        <f t="shared" si="27"/>
        <v>0</v>
      </c>
    </row>
    <row r="470" s="2" customFormat="1" ht="16" customHeight="1" spans="1:11">
      <c r="A470" s="14" t="s">
        <v>1116</v>
      </c>
      <c r="B470" s="18" t="s">
        <v>1121</v>
      </c>
      <c r="C470" s="18" t="s">
        <v>1124</v>
      </c>
      <c r="D470" s="22">
        <v>1</v>
      </c>
      <c r="E470" s="21">
        <v>1</v>
      </c>
      <c r="F470" s="21"/>
      <c r="G470" s="21"/>
      <c r="H470" s="18">
        <f t="shared" si="26"/>
        <v>1</v>
      </c>
      <c r="I470" s="19">
        <f t="shared" si="24"/>
        <v>650</v>
      </c>
      <c r="J470" s="1">
        <f>VLOOKUP(C470,[1]农村低保!$D:$M,10,0)</f>
        <v>650</v>
      </c>
      <c r="K470" s="1">
        <f t="shared" si="27"/>
        <v>0</v>
      </c>
    </row>
    <row r="471" s="2" customFormat="1" ht="16" customHeight="1" spans="1:11">
      <c r="A471" s="14" t="s">
        <v>1118</v>
      </c>
      <c r="B471" s="18" t="s">
        <v>1126</v>
      </c>
      <c r="C471" s="18" t="s">
        <v>1127</v>
      </c>
      <c r="D471" s="22">
        <v>3</v>
      </c>
      <c r="E471" s="21">
        <v>1</v>
      </c>
      <c r="F471" s="21">
        <v>1</v>
      </c>
      <c r="G471" s="18">
        <v>1</v>
      </c>
      <c r="H471" s="18">
        <f t="shared" si="26"/>
        <v>3</v>
      </c>
      <c r="I471" s="19">
        <f t="shared" si="24"/>
        <v>1530</v>
      </c>
      <c r="J471" s="1">
        <f>VLOOKUP(C471,[1]农村低保!$D:$M,10,0)</f>
        <v>1530</v>
      </c>
      <c r="K471" s="1">
        <f t="shared" si="27"/>
        <v>0</v>
      </c>
    </row>
    <row r="472" s="2" customFormat="1" ht="16" customHeight="1" spans="1:11">
      <c r="A472" s="14" t="s">
        <v>1120</v>
      </c>
      <c r="B472" s="18" t="s">
        <v>1129</v>
      </c>
      <c r="C472" s="18" t="s">
        <v>1130</v>
      </c>
      <c r="D472" s="22">
        <v>1</v>
      </c>
      <c r="E472" s="18"/>
      <c r="F472" s="18"/>
      <c r="G472" s="18">
        <v>1</v>
      </c>
      <c r="H472" s="18">
        <f t="shared" si="26"/>
        <v>1</v>
      </c>
      <c r="I472" s="19">
        <f t="shared" si="24"/>
        <v>370</v>
      </c>
      <c r="J472" s="1">
        <f>VLOOKUP(C472,[1]农村低保!$D:$M,10,0)</f>
        <v>370</v>
      </c>
      <c r="K472" s="1">
        <f t="shared" si="27"/>
        <v>0</v>
      </c>
    </row>
    <row r="473" s="2" customFormat="1" ht="16" customHeight="1" spans="1:11">
      <c r="A473" s="14" t="s">
        <v>1123</v>
      </c>
      <c r="B473" s="18" t="s">
        <v>1129</v>
      </c>
      <c r="C473" s="18" t="s">
        <v>1132</v>
      </c>
      <c r="D473" s="22">
        <v>3</v>
      </c>
      <c r="E473" s="18">
        <v>1</v>
      </c>
      <c r="F473" s="18">
        <v>1</v>
      </c>
      <c r="G473" s="18">
        <v>1</v>
      </c>
      <c r="H473" s="18">
        <f t="shared" si="26"/>
        <v>3</v>
      </c>
      <c r="I473" s="19">
        <f t="shared" si="24"/>
        <v>1530</v>
      </c>
      <c r="J473" s="1">
        <f>VLOOKUP(C473,[1]农村低保!$D:$M,10,0)</f>
        <v>1530</v>
      </c>
      <c r="K473" s="1">
        <f t="shared" si="27"/>
        <v>0</v>
      </c>
    </row>
    <row r="474" s="2" customFormat="1" ht="16" customHeight="1" spans="1:11">
      <c r="A474" s="14" t="s">
        <v>1125</v>
      </c>
      <c r="B474" s="18" t="s">
        <v>1134</v>
      </c>
      <c r="C474" s="18" t="s">
        <v>1135</v>
      </c>
      <c r="D474" s="18">
        <v>2</v>
      </c>
      <c r="E474" s="21">
        <v>2</v>
      </c>
      <c r="F474" s="18"/>
      <c r="G474" s="18"/>
      <c r="H474" s="18">
        <f t="shared" si="26"/>
        <v>2</v>
      </c>
      <c r="I474" s="19">
        <f t="shared" si="24"/>
        <v>1300</v>
      </c>
      <c r="J474" s="1">
        <f>VLOOKUP(C474,[1]农村低保!$D:$M,10,0)</f>
        <v>1300</v>
      </c>
      <c r="K474" s="1">
        <f t="shared" si="27"/>
        <v>0</v>
      </c>
    </row>
    <row r="475" s="2" customFormat="1" ht="16" customHeight="1" spans="1:11">
      <c r="A475" s="14" t="s">
        <v>1128</v>
      </c>
      <c r="B475" s="18" t="s">
        <v>1134</v>
      </c>
      <c r="C475" s="18" t="s">
        <v>1137</v>
      </c>
      <c r="D475" s="18">
        <v>2</v>
      </c>
      <c r="E475" s="21">
        <v>1</v>
      </c>
      <c r="F475" s="21">
        <v>1</v>
      </c>
      <c r="G475" s="18"/>
      <c r="H475" s="18">
        <f t="shared" si="26"/>
        <v>2</v>
      </c>
      <c r="I475" s="19">
        <f t="shared" ref="I475:I522" si="28">SUM(E475*650+F475*510+G475*370)</f>
        <v>1160</v>
      </c>
      <c r="J475" s="1">
        <f>VLOOKUP(C475,[1]农村低保!$D:$M,10,0)</f>
        <v>1160</v>
      </c>
      <c r="K475" s="1">
        <f t="shared" si="27"/>
        <v>0</v>
      </c>
    </row>
    <row r="476" s="2" customFormat="1" ht="16" customHeight="1" spans="1:11">
      <c r="A476" s="14" t="s">
        <v>1131</v>
      </c>
      <c r="B476" s="18" t="s">
        <v>1134</v>
      </c>
      <c r="C476" s="18" t="s">
        <v>1139</v>
      </c>
      <c r="D476" s="18">
        <v>2</v>
      </c>
      <c r="E476" s="21">
        <v>1</v>
      </c>
      <c r="F476" s="21">
        <v>1</v>
      </c>
      <c r="G476" s="21"/>
      <c r="H476" s="18">
        <f t="shared" si="26"/>
        <v>2</v>
      </c>
      <c r="I476" s="19">
        <f t="shared" si="28"/>
        <v>1160</v>
      </c>
      <c r="J476" s="1">
        <f>VLOOKUP(C476,[1]农村低保!$D:$M,10,0)</f>
        <v>1160</v>
      </c>
      <c r="K476" s="1">
        <f t="shared" si="27"/>
        <v>0</v>
      </c>
    </row>
    <row r="477" s="2" customFormat="1" ht="16" customHeight="1" spans="1:11">
      <c r="A477" s="14" t="s">
        <v>1133</v>
      </c>
      <c r="B477" s="18" t="s">
        <v>1141</v>
      </c>
      <c r="C477" s="18" t="s">
        <v>1142</v>
      </c>
      <c r="D477" s="22">
        <v>1</v>
      </c>
      <c r="E477" s="18"/>
      <c r="F477" s="18">
        <v>1</v>
      </c>
      <c r="G477" s="18"/>
      <c r="H477" s="18">
        <f t="shared" si="26"/>
        <v>1</v>
      </c>
      <c r="I477" s="19">
        <f t="shared" si="28"/>
        <v>510</v>
      </c>
      <c r="J477" s="1">
        <f>VLOOKUP(C477,[1]农村低保!$D:$M,10,0)</f>
        <v>510</v>
      </c>
      <c r="K477" s="1">
        <f t="shared" si="27"/>
        <v>0</v>
      </c>
    </row>
    <row r="478" s="2" customFormat="1" ht="16" customHeight="1" spans="1:11">
      <c r="A478" s="14" t="s">
        <v>1136</v>
      </c>
      <c r="B478" s="60" t="s">
        <v>1144</v>
      </c>
      <c r="C478" s="60" t="s">
        <v>1117</v>
      </c>
      <c r="D478" s="31">
        <v>2</v>
      </c>
      <c r="E478" s="18" t="s">
        <v>14</v>
      </c>
      <c r="F478" s="18"/>
      <c r="G478" s="18"/>
      <c r="H478" s="18"/>
      <c r="I478" s="19">
        <f t="shared" si="28"/>
        <v>1300</v>
      </c>
      <c r="J478" s="1">
        <f>VLOOKUP(C478,[1]农村低保!$D:$M,10,0)</f>
        <v>1300</v>
      </c>
      <c r="K478" s="1">
        <f t="shared" si="27"/>
        <v>0</v>
      </c>
    </row>
    <row r="479" s="2" customFormat="1" ht="16" customHeight="1" spans="1:11">
      <c r="A479" s="14" t="s">
        <v>1138</v>
      </c>
      <c r="B479" s="21" t="s">
        <v>1146</v>
      </c>
      <c r="C479" s="18" t="s">
        <v>1147</v>
      </c>
      <c r="D479" s="18">
        <v>1</v>
      </c>
      <c r="E479" s="21">
        <v>1</v>
      </c>
      <c r="F479" s="21"/>
      <c r="G479" s="21"/>
      <c r="H479" s="18">
        <f t="shared" ref="H479:H523" si="29">SUM(E479:G479)</f>
        <v>1</v>
      </c>
      <c r="I479" s="21">
        <f t="shared" si="28"/>
        <v>650</v>
      </c>
      <c r="J479" s="1">
        <f>VLOOKUP(C479,[1]农村低保!$D:$M,10,0)</f>
        <v>650</v>
      </c>
      <c r="K479" s="1">
        <f t="shared" si="27"/>
        <v>0</v>
      </c>
    </row>
    <row r="480" s="2" customFormat="1" ht="16" customHeight="1" spans="1:11">
      <c r="A480" s="14" t="s">
        <v>1140</v>
      </c>
      <c r="B480" s="18" t="s">
        <v>1146</v>
      </c>
      <c r="C480" s="18" t="s">
        <v>1149</v>
      </c>
      <c r="D480" s="22">
        <v>1</v>
      </c>
      <c r="E480" s="18">
        <v>1</v>
      </c>
      <c r="F480" s="18"/>
      <c r="G480" s="18"/>
      <c r="H480" s="18">
        <f t="shared" si="29"/>
        <v>1</v>
      </c>
      <c r="I480" s="19">
        <f t="shared" si="28"/>
        <v>650</v>
      </c>
      <c r="J480" s="1">
        <f>VLOOKUP(C480,[1]农村低保!$D:$M,10,0)</f>
        <v>650</v>
      </c>
      <c r="K480" s="1">
        <f t="shared" si="27"/>
        <v>0</v>
      </c>
    </row>
    <row r="481" s="2" customFormat="1" ht="16" customHeight="1" spans="1:11">
      <c r="A481" s="14" t="s">
        <v>1143</v>
      </c>
      <c r="B481" s="18" t="s">
        <v>1146</v>
      </c>
      <c r="C481" s="18" t="s">
        <v>1151</v>
      </c>
      <c r="D481" s="22">
        <v>4</v>
      </c>
      <c r="E481" s="18">
        <v>1</v>
      </c>
      <c r="F481" s="18">
        <v>2</v>
      </c>
      <c r="G481" s="18">
        <v>1</v>
      </c>
      <c r="H481" s="18">
        <f t="shared" si="29"/>
        <v>4</v>
      </c>
      <c r="I481" s="19">
        <f t="shared" si="28"/>
        <v>2040</v>
      </c>
      <c r="J481" s="1">
        <f>VLOOKUP(C481,[1]农村低保!$D:$M,10,0)</f>
        <v>2040</v>
      </c>
      <c r="K481" s="1">
        <f t="shared" si="27"/>
        <v>0</v>
      </c>
    </row>
    <row r="482" s="2" customFormat="1" ht="16" customHeight="1" spans="1:11">
      <c r="A482" s="14" t="s">
        <v>1145</v>
      </c>
      <c r="B482" s="18" t="s">
        <v>1144</v>
      </c>
      <c r="C482" s="18" t="s">
        <v>1153</v>
      </c>
      <c r="D482" s="18">
        <v>5</v>
      </c>
      <c r="E482" s="21">
        <v>1</v>
      </c>
      <c r="F482" s="21">
        <v>3</v>
      </c>
      <c r="G482" s="21">
        <v>1</v>
      </c>
      <c r="H482" s="18">
        <f t="shared" si="29"/>
        <v>5</v>
      </c>
      <c r="I482" s="19">
        <f t="shared" si="28"/>
        <v>2550</v>
      </c>
      <c r="J482" s="1">
        <f>VLOOKUP(C482,[1]农村低保!$D:$M,10,0)</f>
        <v>2550</v>
      </c>
      <c r="K482" s="1">
        <f t="shared" si="27"/>
        <v>0</v>
      </c>
    </row>
    <row r="483" s="2" customFormat="1" ht="16" customHeight="1" spans="1:11">
      <c r="A483" s="14" t="s">
        <v>1148</v>
      </c>
      <c r="B483" s="18" t="s">
        <v>1155</v>
      </c>
      <c r="C483" s="18" t="s">
        <v>1156</v>
      </c>
      <c r="D483" s="22">
        <v>2</v>
      </c>
      <c r="E483" s="18"/>
      <c r="F483" s="18">
        <v>2</v>
      </c>
      <c r="G483" s="18"/>
      <c r="H483" s="18">
        <f t="shared" si="29"/>
        <v>2</v>
      </c>
      <c r="I483" s="19">
        <f t="shared" si="28"/>
        <v>1020</v>
      </c>
      <c r="J483" s="1">
        <f>VLOOKUP(C483,[1]农村低保!$D:$M,10,0)</f>
        <v>1020</v>
      </c>
      <c r="K483" s="1">
        <f t="shared" si="27"/>
        <v>0</v>
      </c>
    </row>
    <row r="484" s="2" customFormat="1" ht="16" customHeight="1" spans="1:11">
      <c r="A484" s="14" t="s">
        <v>1150</v>
      </c>
      <c r="B484" s="18" t="s">
        <v>1155</v>
      </c>
      <c r="C484" s="37" t="s">
        <v>1158</v>
      </c>
      <c r="D484" s="22">
        <v>2</v>
      </c>
      <c r="E484" s="21"/>
      <c r="F484" s="21">
        <v>2</v>
      </c>
      <c r="G484" s="21"/>
      <c r="H484" s="18">
        <f t="shared" si="29"/>
        <v>2</v>
      </c>
      <c r="I484" s="19">
        <f t="shared" si="28"/>
        <v>1020</v>
      </c>
      <c r="J484" s="1">
        <f>VLOOKUP(C484,[1]农村低保!$D:$M,10,0)</f>
        <v>1020</v>
      </c>
      <c r="K484" s="1">
        <f t="shared" si="27"/>
        <v>0</v>
      </c>
    </row>
    <row r="485" s="2" customFormat="1" ht="16" customHeight="1" spans="1:11">
      <c r="A485" s="14" t="s">
        <v>1152</v>
      </c>
      <c r="B485" s="23" t="s">
        <v>1160</v>
      </c>
      <c r="C485" s="23" t="s">
        <v>1161</v>
      </c>
      <c r="D485" s="18">
        <v>2</v>
      </c>
      <c r="E485" s="21">
        <v>1</v>
      </c>
      <c r="F485" s="21"/>
      <c r="G485" s="21">
        <v>1</v>
      </c>
      <c r="H485" s="18">
        <f t="shared" si="29"/>
        <v>2</v>
      </c>
      <c r="I485" s="19">
        <f t="shared" si="28"/>
        <v>1020</v>
      </c>
      <c r="J485" s="1">
        <f>VLOOKUP(C485,[1]农村低保!$D:$M,10,0)</f>
        <v>1020</v>
      </c>
      <c r="K485" s="1">
        <f t="shared" si="27"/>
        <v>0</v>
      </c>
    </row>
    <row r="486" s="2" customFormat="1" ht="16" customHeight="1" spans="1:11">
      <c r="A486" s="14" t="s">
        <v>1154</v>
      </c>
      <c r="B486" s="23" t="s">
        <v>1160</v>
      </c>
      <c r="C486" s="23" t="s">
        <v>1163</v>
      </c>
      <c r="D486" s="18">
        <v>1</v>
      </c>
      <c r="E486" s="21">
        <v>1</v>
      </c>
      <c r="F486" s="21"/>
      <c r="G486" s="21"/>
      <c r="H486" s="18">
        <f t="shared" si="29"/>
        <v>1</v>
      </c>
      <c r="I486" s="19">
        <f t="shared" si="28"/>
        <v>650</v>
      </c>
      <c r="J486" s="1">
        <f>VLOOKUP(C486,[1]农村低保!$D:$M,10,0)</f>
        <v>650</v>
      </c>
      <c r="K486" s="1">
        <f t="shared" si="27"/>
        <v>0</v>
      </c>
    </row>
    <row r="487" s="2" customFormat="1" ht="16" customHeight="1" spans="1:11">
      <c r="A487" s="14" t="s">
        <v>1157</v>
      </c>
      <c r="B487" s="18" t="s">
        <v>1165</v>
      </c>
      <c r="C487" s="18" t="s">
        <v>1166</v>
      </c>
      <c r="D487" s="22">
        <v>1</v>
      </c>
      <c r="E487" s="18"/>
      <c r="F487" s="21">
        <v>1</v>
      </c>
      <c r="G487" s="18"/>
      <c r="H487" s="18">
        <f t="shared" si="29"/>
        <v>1</v>
      </c>
      <c r="I487" s="19">
        <f t="shared" si="28"/>
        <v>510</v>
      </c>
      <c r="J487" s="1">
        <f>VLOOKUP(C487,[1]农村低保!$D:$M,10,0)</f>
        <v>510</v>
      </c>
      <c r="K487" s="1">
        <f t="shared" si="27"/>
        <v>0</v>
      </c>
    </row>
    <row r="488" s="2" customFormat="1" ht="16" customHeight="1" spans="1:11">
      <c r="A488" s="14" t="s">
        <v>1159</v>
      </c>
      <c r="B488" s="21" t="s">
        <v>1168</v>
      </c>
      <c r="C488" s="21" t="s">
        <v>1169</v>
      </c>
      <c r="D488" s="18">
        <v>4</v>
      </c>
      <c r="E488" s="21">
        <v>2</v>
      </c>
      <c r="F488" s="21">
        <v>1</v>
      </c>
      <c r="G488" s="21">
        <v>1</v>
      </c>
      <c r="H488" s="18">
        <f t="shared" si="29"/>
        <v>4</v>
      </c>
      <c r="I488" s="21">
        <f t="shared" si="28"/>
        <v>2180</v>
      </c>
      <c r="J488" s="1">
        <f>VLOOKUP(C488,[1]农村低保!$D:$M,10,0)</f>
        <v>2180</v>
      </c>
      <c r="K488" s="1">
        <f t="shared" si="27"/>
        <v>0</v>
      </c>
    </row>
    <row r="489" s="2" customFormat="1" ht="16" customHeight="1" spans="1:11">
      <c r="A489" s="14" t="s">
        <v>1162</v>
      </c>
      <c r="B489" s="18" t="s">
        <v>1168</v>
      </c>
      <c r="C489" s="18" t="s">
        <v>1171</v>
      </c>
      <c r="D489" s="22">
        <v>2</v>
      </c>
      <c r="E489" s="18">
        <v>2</v>
      </c>
      <c r="F489" s="18"/>
      <c r="G489" s="18"/>
      <c r="H489" s="18">
        <f t="shared" si="29"/>
        <v>2</v>
      </c>
      <c r="I489" s="19">
        <f t="shared" si="28"/>
        <v>1300</v>
      </c>
      <c r="J489" s="1">
        <f>VLOOKUP(C489,[1]农村低保!$D:$M,10,0)</f>
        <v>1300</v>
      </c>
      <c r="K489" s="1">
        <f t="shared" si="27"/>
        <v>0</v>
      </c>
    </row>
    <row r="490" s="2" customFormat="1" ht="16" customHeight="1" spans="1:11">
      <c r="A490" s="14" t="s">
        <v>1164</v>
      </c>
      <c r="B490" s="18" t="s">
        <v>1173</v>
      </c>
      <c r="C490" s="18" t="s">
        <v>1174</v>
      </c>
      <c r="D490" s="22">
        <v>3</v>
      </c>
      <c r="E490" s="21">
        <v>2</v>
      </c>
      <c r="F490" s="18"/>
      <c r="G490" s="21">
        <v>1</v>
      </c>
      <c r="H490" s="18">
        <f t="shared" si="29"/>
        <v>3</v>
      </c>
      <c r="I490" s="19">
        <f t="shared" si="28"/>
        <v>1670</v>
      </c>
      <c r="J490" s="1">
        <f>VLOOKUP(C490,[1]农村低保!$D:$M,10,0)</f>
        <v>1670</v>
      </c>
      <c r="K490" s="1">
        <f t="shared" si="27"/>
        <v>0</v>
      </c>
    </row>
    <row r="491" s="2" customFormat="1" ht="16" customHeight="1" spans="1:11">
      <c r="A491" s="14" t="s">
        <v>1167</v>
      </c>
      <c r="B491" s="61" t="s">
        <v>1176</v>
      </c>
      <c r="C491" s="61" t="s">
        <v>1177</v>
      </c>
      <c r="D491" s="18">
        <v>2</v>
      </c>
      <c r="E491" s="21">
        <v>1</v>
      </c>
      <c r="F491" s="21"/>
      <c r="G491" s="21">
        <v>1</v>
      </c>
      <c r="H491" s="18">
        <f t="shared" si="29"/>
        <v>2</v>
      </c>
      <c r="I491" s="21">
        <f t="shared" si="28"/>
        <v>1020</v>
      </c>
      <c r="J491" s="1">
        <f>VLOOKUP(C491,[1]农村低保!$D:$M,10,0)</f>
        <v>1160</v>
      </c>
      <c r="K491" s="1">
        <f t="shared" si="27"/>
        <v>-140</v>
      </c>
    </row>
    <row r="492" s="2" customFormat="1" ht="16" customHeight="1" spans="1:11">
      <c r="A492" s="14" t="s">
        <v>1170</v>
      </c>
      <c r="B492" s="23" t="s">
        <v>1179</v>
      </c>
      <c r="C492" s="23" t="s">
        <v>1180</v>
      </c>
      <c r="D492" s="18">
        <v>2</v>
      </c>
      <c r="E492" s="18"/>
      <c r="F492" s="21">
        <v>2</v>
      </c>
      <c r="G492" s="21"/>
      <c r="H492" s="18">
        <f t="shared" si="29"/>
        <v>2</v>
      </c>
      <c r="I492" s="19">
        <f t="shared" si="28"/>
        <v>1020</v>
      </c>
      <c r="J492" s="1">
        <f>VLOOKUP(C492,[1]农村低保!$D:$M,10,0)</f>
        <v>1020</v>
      </c>
      <c r="K492" s="1">
        <f t="shared" si="27"/>
        <v>0</v>
      </c>
    </row>
    <row r="493" s="2" customFormat="1" ht="16" customHeight="1" spans="1:11">
      <c r="A493" s="14" t="s">
        <v>1172</v>
      </c>
      <c r="B493" s="18" t="s">
        <v>1179</v>
      </c>
      <c r="C493" s="18" t="s">
        <v>1177</v>
      </c>
      <c r="D493" s="22">
        <v>2</v>
      </c>
      <c r="E493" s="18">
        <v>1</v>
      </c>
      <c r="F493" s="18">
        <v>1</v>
      </c>
      <c r="G493" s="18"/>
      <c r="H493" s="18">
        <f t="shared" si="29"/>
        <v>2</v>
      </c>
      <c r="I493" s="19">
        <f t="shared" si="28"/>
        <v>1160</v>
      </c>
      <c r="J493" s="1">
        <f>VLOOKUP(C493,[1]农村低保!$D:$M,10,0)</f>
        <v>1160</v>
      </c>
      <c r="K493" s="1">
        <f t="shared" si="27"/>
        <v>0</v>
      </c>
    </row>
    <row r="494" s="2" customFormat="1" ht="16" customHeight="1" spans="1:11">
      <c r="A494" s="14" t="s">
        <v>1175</v>
      </c>
      <c r="B494" s="18" t="s">
        <v>1179</v>
      </c>
      <c r="C494" s="18" t="s">
        <v>1183</v>
      </c>
      <c r="D494" s="22">
        <v>1</v>
      </c>
      <c r="E494" s="18"/>
      <c r="F494" s="18">
        <v>1</v>
      </c>
      <c r="G494" s="18"/>
      <c r="H494" s="18">
        <f t="shared" si="29"/>
        <v>1</v>
      </c>
      <c r="I494" s="19">
        <f t="shared" si="28"/>
        <v>510</v>
      </c>
      <c r="J494" s="1">
        <f>VLOOKUP(C494,[1]农村低保!$D:$M,10,0)</f>
        <v>510</v>
      </c>
      <c r="K494" s="1">
        <f t="shared" si="27"/>
        <v>0</v>
      </c>
    </row>
    <row r="495" s="2" customFormat="1" ht="16" customHeight="1" spans="1:11">
      <c r="A495" s="14" t="s">
        <v>1178</v>
      </c>
      <c r="B495" s="18" t="s">
        <v>1179</v>
      </c>
      <c r="C495" s="18" t="s">
        <v>1185</v>
      </c>
      <c r="D495" s="22">
        <v>1</v>
      </c>
      <c r="E495" s="18"/>
      <c r="F495" s="21">
        <v>1</v>
      </c>
      <c r="G495" s="18"/>
      <c r="H495" s="18">
        <f t="shared" si="29"/>
        <v>1</v>
      </c>
      <c r="I495" s="19">
        <f t="shared" si="28"/>
        <v>510</v>
      </c>
      <c r="J495" s="1">
        <f>VLOOKUP(C495,[1]农村低保!$D:$M,10,0)</f>
        <v>510</v>
      </c>
      <c r="K495" s="1">
        <f t="shared" si="27"/>
        <v>0</v>
      </c>
    </row>
    <row r="496" s="2" customFormat="1" ht="16" customHeight="1" spans="1:11">
      <c r="A496" s="14" t="s">
        <v>1181</v>
      </c>
      <c r="B496" s="18" t="s">
        <v>1179</v>
      </c>
      <c r="C496" s="54" t="s">
        <v>1187</v>
      </c>
      <c r="D496" s="22">
        <v>1</v>
      </c>
      <c r="E496" s="21">
        <v>1</v>
      </c>
      <c r="F496" s="21"/>
      <c r="G496" s="21"/>
      <c r="H496" s="18">
        <f t="shared" si="29"/>
        <v>1</v>
      </c>
      <c r="I496" s="19">
        <f t="shared" si="28"/>
        <v>650</v>
      </c>
      <c r="J496" s="1">
        <f>VLOOKUP(C496,[1]农村低保!$D:$M,10,0)</f>
        <v>650</v>
      </c>
      <c r="K496" s="1">
        <f t="shared" si="27"/>
        <v>0</v>
      </c>
    </row>
    <row r="497" s="2" customFormat="1" ht="16" customHeight="1" spans="1:11">
      <c r="A497" s="14" t="s">
        <v>1182</v>
      </c>
      <c r="B497" s="23" t="s">
        <v>1189</v>
      </c>
      <c r="C497" s="23" t="s">
        <v>1190</v>
      </c>
      <c r="D497" s="18">
        <v>2</v>
      </c>
      <c r="E497" s="21">
        <v>1</v>
      </c>
      <c r="F497" s="21">
        <v>1</v>
      </c>
      <c r="G497" s="18"/>
      <c r="H497" s="18">
        <f t="shared" si="29"/>
        <v>2</v>
      </c>
      <c r="I497" s="19">
        <f t="shared" si="28"/>
        <v>1160</v>
      </c>
      <c r="J497" s="1">
        <f>VLOOKUP(C497,[1]农村低保!$D:$M,10,0)</f>
        <v>1160</v>
      </c>
      <c r="K497" s="1">
        <f t="shared" si="27"/>
        <v>0</v>
      </c>
    </row>
    <row r="498" s="2" customFormat="1" ht="16" customHeight="1" spans="1:11">
      <c r="A498" s="14" t="s">
        <v>1184</v>
      </c>
      <c r="B498" s="21" t="s">
        <v>1189</v>
      </c>
      <c r="C498" s="21" t="s">
        <v>1192</v>
      </c>
      <c r="D498" s="18">
        <v>1</v>
      </c>
      <c r="E498" s="21">
        <v>1</v>
      </c>
      <c r="F498" s="21"/>
      <c r="G498" s="21"/>
      <c r="H498" s="18">
        <f t="shared" si="29"/>
        <v>1</v>
      </c>
      <c r="I498" s="21">
        <f t="shared" si="28"/>
        <v>650</v>
      </c>
      <c r="J498" s="1">
        <f>VLOOKUP(C498,[1]农村低保!$D:$M,10,0)</f>
        <v>650</v>
      </c>
      <c r="K498" s="1">
        <f t="shared" si="27"/>
        <v>0</v>
      </c>
    </row>
    <row r="499" s="2" customFormat="1" ht="16" customHeight="1" spans="1:11">
      <c r="A499" s="14" t="s">
        <v>1186</v>
      </c>
      <c r="B499" s="21" t="s">
        <v>1189</v>
      </c>
      <c r="C499" s="21" t="s">
        <v>1194</v>
      </c>
      <c r="D499" s="18">
        <v>2</v>
      </c>
      <c r="E499" s="21">
        <v>1</v>
      </c>
      <c r="F499" s="21">
        <v>1</v>
      </c>
      <c r="G499" s="21"/>
      <c r="H499" s="18">
        <f t="shared" si="29"/>
        <v>2</v>
      </c>
      <c r="I499" s="21">
        <f t="shared" si="28"/>
        <v>1160</v>
      </c>
      <c r="J499" s="1">
        <f>VLOOKUP(C499,[1]农村低保!$D:$M,10,0)</f>
        <v>1160</v>
      </c>
      <c r="K499" s="1">
        <f t="shared" si="27"/>
        <v>0</v>
      </c>
    </row>
    <row r="500" s="2" customFormat="1" ht="16" customHeight="1" spans="1:11">
      <c r="A500" s="14" t="s">
        <v>1188</v>
      </c>
      <c r="B500" s="23" t="s">
        <v>1196</v>
      </c>
      <c r="C500" s="23" t="s">
        <v>1197</v>
      </c>
      <c r="D500" s="20">
        <v>2</v>
      </c>
      <c r="E500" s="23">
        <v>1</v>
      </c>
      <c r="F500" s="23"/>
      <c r="G500" s="23">
        <v>1</v>
      </c>
      <c r="H500" s="18">
        <f t="shared" si="29"/>
        <v>2</v>
      </c>
      <c r="I500" s="19">
        <f t="shared" si="28"/>
        <v>1020</v>
      </c>
      <c r="J500" s="1">
        <f>VLOOKUP(C500,[1]农村低保!$D:$M,10,0)</f>
        <v>1020</v>
      </c>
      <c r="K500" s="1">
        <f t="shared" si="27"/>
        <v>0</v>
      </c>
    </row>
    <row r="501" s="2" customFormat="1" ht="16" customHeight="1" spans="1:11">
      <c r="A501" s="14" t="s">
        <v>1191</v>
      </c>
      <c r="B501" s="18" t="s">
        <v>1196</v>
      </c>
      <c r="C501" s="18" t="s">
        <v>1199</v>
      </c>
      <c r="D501" s="22">
        <v>1</v>
      </c>
      <c r="E501" s="18">
        <v>1</v>
      </c>
      <c r="F501" s="18"/>
      <c r="G501" s="18"/>
      <c r="H501" s="18">
        <f t="shared" si="29"/>
        <v>1</v>
      </c>
      <c r="I501" s="19">
        <f t="shared" si="28"/>
        <v>650</v>
      </c>
      <c r="J501" s="1">
        <f>VLOOKUP(C501,[1]农村低保!$D:$M,10,0)</f>
        <v>650</v>
      </c>
      <c r="K501" s="1">
        <f t="shared" si="27"/>
        <v>0</v>
      </c>
    </row>
    <row r="502" s="2" customFormat="1" ht="16" customHeight="1" spans="1:11">
      <c r="A502" s="14" t="s">
        <v>1193</v>
      </c>
      <c r="B502" s="18" t="s">
        <v>1196</v>
      </c>
      <c r="C502" s="18" t="s">
        <v>1201</v>
      </c>
      <c r="D502" s="22">
        <v>1</v>
      </c>
      <c r="E502" s="18"/>
      <c r="F502" s="21">
        <v>1</v>
      </c>
      <c r="G502" s="18"/>
      <c r="H502" s="18">
        <f t="shared" si="29"/>
        <v>1</v>
      </c>
      <c r="I502" s="19">
        <f t="shared" si="28"/>
        <v>510</v>
      </c>
      <c r="J502" s="1">
        <f>VLOOKUP(C502,[1]农村低保!$D:$M,10,0)</f>
        <v>510</v>
      </c>
      <c r="K502" s="1">
        <f t="shared" si="27"/>
        <v>0</v>
      </c>
    </row>
    <row r="503" s="2" customFormat="1" ht="16" customHeight="1" spans="1:11">
      <c r="A503" s="14" t="s">
        <v>1195</v>
      </c>
      <c r="B503" s="18" t="s">
        <v>1203</v>
      </c>
      <c r="C503" s="18" t="s">
        <v>1204</v>
      </c>
      <c r="D503" s="22">
        <v>3</v>
      </c>
      <c r="E503" s="21">
        <v>1</v>
      </c>
      <c r="F503" s="21">
        <v>1</v>
      </c>
      <c r="G503" s="21">
        <v>1</v>
      </c>
      <c r="H503" s="18">
        <f t="shared" si="29"/>
        <v>3</v>
      </c>
      <c r="I503" s="19">
        <f t="shared" si="28"/>
        <v>1530</v>
      </c>
      <c r="J503" s="1">
        <f>VLOOKUP(C503,[1]农村低保!$D:$M,10,0)</f>
        <v>1530</v>
      </c>
      <c r="K503" s="1">
        <f t="shared" si="27"/>
        <v>0</v>
      </c>
    </row>
    <row r="504" s="2" customFormat="1" ht="16" customHeight="1" spans="1:11">
      <c r="A504" s="14" t="s">
        <v>1198</v>
      </c>
      <c r="B504" s="18" t="s">
        <v>1206</v>
      </c>
      <c r="C504" s="18" t="s">
        <v>1207</v>
      </c>
      <c r="D504" s="22">
        <v>3</v>
      </c>
      <c r="E504" s="18">
        <v>1</v>
      </c>
      <c r="F504" s="18">
        <v>1</v>
      </c>
      <c r="G504" s="18">
        <v>1</v>
      </c>
      <c r="H504" s="18">
        <f t="shared" si="29"/>
        <v>3</v>
      </c>
      <c r="I504" s="19">
        <f t="shared" si="28"/>
        <v>1530</v>
      </c>
      <c r="J504" s="1">
        <f>VLOOKUP(C504,[1]农村低保!$D:$M,10,0)</f>
        <v>1530</v>
      </c>
      <c r="K504" s="1">
        <f t="shared" si="27"/>
        <v>0</v>
      </c>
    </row>
    <row r="505" s="2" customFormat="1" ht="16" customHeight="1" spans="1:11">
      <c r="A505" s="14" t="s">
        <v>1200</v>
      </c>
      <c r="B505" s="18" t="s">
        <v>1206</v>
      </c>
      <c r="C505" s="18" t="s">
        <v>1209</v>
      </c>
      <c r="D505" s="22">
        <v>2</v>
      </c>
      <c r="E505" s="18"/>
      <c r="F505" s="18">
        <v>2</v>
      </c>
      <c r="G505" s="18"/>
      <c r="H505" s="18">
        <f t="shared" si="29"/>
        <v>2</v>
      </c>
      <c r="I505" s="19">
        <f t="shared" si="28"/>
        <v>1020</v>
      </c>
      <c r="J505" s="1">
        <f>VLOOKUP(C505,[1]农村低保!$D:$M,10,0)</f>
        <v>1020</v>
      </c>
      <c r="K505" s="1">
        <f t="shared" si="27"/>
        <v>0</v>
      </c>
    </row>
    <row r="506" s="2" customFormat="1" ht="16" customHeight="1" spans="1:11">
      <c r="A506" s="14" t="s">
        <v>1202</v>
      </c>
      <c r="B506" s="18" t="s">
        <v>1206</v>
      </c>
      <c r="C506" s="18" t="s">
        <v>1211</v>
      </c>
      <c r="D506" s="22">
        <v>6</v>
      </c>
      <c r="E506" s="21">
        <v>1</v>
      </c>
      <c r="F506" s="21">
        <v>4</v>
      </c>
      <c r="G506" s="21">
        <v>1</v>
      </c>
      <c r="H506" s="18">
        <f t="shared" si="29"/>
        <v>6</v>
      </c>
      <c r="I506" s="19">
        <f t="shared" si="28"/>
        <v>3060</v>
      </c>
      <c r="J506" s="1">
        <f>VLOOKUP(C506,[1]农村低保!$D:$M,10,0)</f>
        <v>3060</v>
      </c>
      <c r="K506" s="1">
        <f t="shared" si="27"/>
        <v>0</v>
      </c>
    </row>
    <row r="507" s="2" customFormat="1" ht="16" customHeight="1" spans="1:11">
      <c r="A507" s="14" t="s">
        <v>1205</v>
      </c>
      <c r="B507" s="62" t="s">
        <v>1206</v>
      </c>
      <c r="C507" s="62" t="s">
        <v>1213</v>
      </c>
      <c r="D507" s="62">
        <v>1</v>
      </c>
      <c r="E507" s="63">
        <v>1</v>
      </c>
      <c r="F507" s="62"/>
      <c r="G507" s="62"/>
      <c r="H507" s="18">
        <f t="shared" si="29"/>
        <v>1</v>
      </c>
      <c r="I507" s="19">
        <f t="shared" si="28"/>
        <v>650</v>
      </c>
      <c r="J507" s="1">
        <f>VLOOKUP(C507,[1]农村低保!$D:$M,10,0)</f>
        <v>650</v>
      </c>
      <c r="K507" s="1">
        <f t="shared" si="27"/>
        <v>0</v>
      </c>
    </row>
    <row r="508" s="2" customFormat="1" ht="16" customHeight="1" spans="1:11">
      <c r="A508" s="14" t="s">
        <v>1208</v>
      </c>
      <c r="B508" s="62" t="s">
        <v>1215</v>
      </c>
      <c r="C508" s="62" t="s">
        <v>1216</v>
      </c>
      <c r="D508" s="64">
        <v>2</v>
      </c>
      <c r="E508" s="62">
        <v>1</v>
      </c>
      <c r="F508" s="63">
        <v>1</v>
      </c>
      <c r="G508" s="62"/>
      <c r="H508" s="18">
        <f t="shared" si="29"/>
        <v>2</v>
      </c>
      <c r="I508" s="19">
        <f t="shared" si="28"/>
        <v>1160</v>
      </c>
      <c r="J508" s="1">
        <f>VLOOKUP(C508,[1]农村低保!$D:$M,10,0)</f>
        <v>1160</v>
      </c>
      <c r="K508" s="1">
        <f t="shared" si="27"/>
        <v>0</v>
      </c>
    </row>
    <row r="509" s="2" customFormat="1" ht="16" customHeight="1" spans="1:11">
      <c r="A509" s="14" t="s">
        <v>1210</v>
      </c>
      <c r="B509" s="62" t="s">
        <v>1215</v>
      </c>
      <c r="C509" s="62" t="s">
        <v>1218</v>
      </c>
      <c r="D509" s="64">
        <v>4</v>
      </c>
      <c r="E509" s="63">
        <v>2</v>
      </c>
      <c r="F509" s="63">
        <v>1</v>
      </c>
      <c r="G509" s="63">
        <v>1</v>
      </c>
      <c r="H509" s="18">
        <f t="shared" si="29"/>
        <v>4</v>
      </c>
      <c r="I509" s="19">
        <f t="shared" si="28"/>
        <v>2180</v>
      </c>
      <c r="J509" s="1">
        <f>VLOOKUP(C509,[1]农村低保!$D:$M,10,0)</f>
        <v>2180</v>
      </c>
      <c r="K509" s="1">
        <f t="shared" si="27"/>
        <v>0</v>
      </c>
    </row>
    <row r="510" s="2" customFormat="1" ht="16" customHeight="1" spans="1:11">
      <c r="A510" s="14" t="s">
        <v>1212</v>
      </c>
      <c r="B510" s="62" t="s">
        <v>1215</v>
      </c>
      <c r="C510" s="62" t="s">
        <v>1220</v>
      </c>
      <c r="D510" s="62">
        <v>2</v>
      </c>
      <c r="E510" s="63">
        <v>2</v>
      </c>
      <c r="F510" s="62"/>
      <c r="G510" s="62"/>
      <c r="H510" s="18">
        <f t="shared" si="29"/>
        <v>2</v>
      </c>
      <c r="I510" s="19">
        <f t="shared" si="28"/>
        <v>1300</v>
      </c>
      <c r="J510" s="1">
        <f>VLOOKUP(C510,[1]农村低保!$D:$M,10,0)</f>
        <v>1300</v>
      </c>
      <c r="K510" s="1">
        <f t="shared" si="27"/>
        <v>0</v>
      </c>
    </row>
    <row r="511" s="2" customFormat="1" ht="16" customHeight="1" spans="1:11">
      <c r="A511" s="14" t="s">
        <v>1214</v>
      </c>
      <c r="B511" s="62" t="s">
        <v>1222</v>
      </c>
      <c r="C511" s="62" t="s">
        <v>1223</v>
      </c>
      <c r="D511" s="62">
        <v>3</v>
      </c>
      <c r="E511" s="63">
        <v>1</v>
      </c>
      <c r="F511" s="63">
        <v>2</v>
      </c>
      <c r="G511" s="62"/>
      <c r="H511" s="18">
        <f t="shared" si="29"/>
        <v>3</v>
      </c>
      <c r="I511" s="19">
        <f t="shared" si="28"/>
        <v>1670</v>
      </c>
      <c r="J511" s="1">
        <f>VLOOKUP(C511,[1]农村低保!$D:$M,10,0)</f>
        <v>1670</v>
      </c>
      <c r="K511" s="1">
        <f t="shared" si="27"/>
        <v>0</v>
      </c>
    </row>
    <row r="512" s="2" customFormat="1" ht="16" customHeight="1" spans="1:11">
      <c r="A512" s="14" t="s">
        <v>1217</v>
      </c>
      <c r="B512" s="62" t="s">
        <v>1225</v>
      </c>
      <c r="C512" s="62" t="s">
        <v>982</v>
      </c>
      <c r="D512" s="65">
        <v>1</v>
      </c>
      <c r="E512" s="63">
        <v>1</v>
      </c>
      <c r="F512" s="62"/>
      <c r="G512" s="63"/>
      <c r="H512" s="18">
        <f t="shared" si="29"/>
        <v>1</v>
      </c>
      <c r="I512" s="19">
        <f t="shared" si="28"/>
        <v>650</v>
      </c>
      <c r="J512" s="1">
        <f>VLOOKUP(C512,[1]农村低保!$D:$M,10,0)</f>
        <v>1670</v>
      </c>
      <c r="K512" s="1">
        <f t="shared" si="27"/>
        <v>-1020</v>
      </c>
    </row>
    <row r="513" s="2" customFormat="1" ht="16" customHeight="1" spans="1:11">
      <c r="A513" s="14" t="s">
        <v>1219</v>
      </c>
      <c r="B513" s="62" t="s">
        <v>1225</v>
      </c>
      <c r="C513" s="62" t="s">
        <v>1227</v>
      </c>
      <c r="D513" s="64">
        <v>2</v>
      </c>
      <c r="E513" s="62">
        <v>1</v>
      </c>
      <c r="F513" s="62">
        <v>1</v>
      </c>
      <c r="G513" s="62"/>
      <c r="H513" s="18">
        <f t="shared" si="29"/>
        <v>2</v>
      </c>
      <c r="I513" s="19">
        <f t="shared" si="28"/>
        <v>1160</v>
      </c>
      <c r="J513" s="1">
        <f>VLOOKUP(C513,[1]农村低保!$D:$M,10,0)</f>
        <v>1160</v>
      </c>
      <c r="K513" s="1">
        <f t="shared" si="27"/>
        <v>0</v>
      </c>
    </row>
    <row r="514" s="2" customFormat="1" ht="16" customHeight="1" spans="1:11">
      <c r="A514" s="14" t="s">
        <v>1221</v>
      </c>
      <c r="B514" s="62" t="s">
        <v>1229</v>
      </c>
      <c r="C514" s="62" t="s">
        <v>1230</v>
      </c>
      <c r="D514" s="64">
        <v>2</v>
      </c>
      <c r="E514" s="62">
        <v>1</v>
      </c>
      <c r="F514" s="62">
        <v>1</v>
      </c>
      <c r="G514" s="62"/>
      <c r="H514" s="18">
        <f t="shared" si="29"/>
        <v>2</v>
      </c>
      <c r="I514" s="19">
        <f t="shared" si="28"/>
        <v>1160</v>
      </c>
      <c r="J514" s="1">
        <f>VLOOKUP(C514,[1]农村低保!$D:$M,10,0)</f>
        <v>1160</v>
      </c>
      <c r="K514" s="1">
        <f t="shared" si="27"/>
        <v>0</v>
      </c>
    </row>
    <row r="515" s="2" customFormat="1" ht="16" customHeight="1" spans="1:11">
      <c r="A515" s="14" t="s">
        <v>1224</v>
      </c>
      <c r="B515" s="66" t="s">
        <v>1232</v>
      </c>
      <c r="C515" s="67" t="s">
        <v>1233</v>
      </c>
      <c r="D515" s="63">
        <v>4</v>
      </c>
      <c r="E515" s="63">
        <v>1</v>
      </c>
      <c r="F515" s="63">
        <v>1</v>
      </c>
      <c r="G515" s="63">
        <v>2</v>
      </c>
      <c r="H515" s="18">
        <f t="shared" si="29"/>
        <v>4</v>
      </c>
      <c r="I515" s="19">
        <f t="shared" si="28"/>
        <v>1900</v>
      </c>
      <c r="J515" s="1">
        <f>VLOOKUP(C515,[1]农村低保!$D:$M,10,0)</f>
        <v>1900</v>
      </c>
      <c r="K515" s="1">
        <f t="shared" ref="K515:K523" si="30">I515-J515</f>
        <v>0</v>
      </c>
    </row>
    <row r="516" s="2" customFormat="1" ht="16" customHeight="1" spans="1:11">
      <c r="A516" s="14" t="s">
        <v>1226</v>
      </c>
      <c r="B516" s="62" t="s">
        <v>1235</v>
      </c>
      <c r="C516" s="62" t="s">
        <v>1236</v>
      </c>
      <c r="D516" s="64">
        <v>1</v>
      </c>
      <c r="E516" s="62"/>
      <c r="F516" s="63">
        <v>1</v>
      </c>
      <c r="G516" s="62"/>
      <c r="H516" s="18">
        <f t="shared" si="29"/>
        <v>1</v>
      </c>
      <c r="I516" s="19">
        <f t="shared" si="28"/>
        <v>510</v>
      </c>
      <c r="J516" s="1">
        <f>VLOOKUP(C516,[1]农村低保!$D:$M,10,0)</f>
        <v>510</v>
      </c>
      <c r="K516" s="1">
        <f t="shared" si="30"/>
        <v>0</v>
      </c>
    </row>
    <row r="517" s="2" customFormat="1" ht="16" customHeight="1" spans="1:11">
      <c r="A517" s="14" t="s">
        <v>1228</v>
      </c>
      <c r="B517" s="18" t="s">
        <v>1238</v>
      </c>
      <c r="C517" s="18" t="s">
        <v>1239</v>
      </c>
      <c r="D517" s="22">
        <v>1</v>
      </c>
      <c r="E517" s="18">
        <v>1</v>
      </c>
      <c r="F517" s="18"/>
      <c r="G517" s="18"/>
      <c r="H517" s="18">
        <f t="shared" si="29"/>
        <v>1</v>
      </c>
      <c r="I517" s="19">
        <f t="shared" si="28"/>
        <v>650</v>
      </c>
      <c r="J517" s="1">
        <f>VLOOKUP(C517,[1]农村低保!$D:$M,10,0)</f>
        <v>650</v>
      </c>
      <c r="K517" s="1">
        <f t="shared" si="30"/>
        <v>0</v>
      </c>
    </row>
    <row r="518" s="2" customFormat="1" ht="16" customHeight="1" spans="1:11">
      <c r="A518" s="14" t="s">
        <v>1231</v>
      </c>
      <c r="B518" s="20" t="s">
        <v>1238</v>
      </c>
      <c r="C518" s="20" t="s">
        <v>1285</v>
      </c>
      <c r="D518" s="18">
        <v>2</v>
      </c>
      <c r="E518" s="21">
        <v>1</v>
      </c>
      <c r="F518" s="21">
        <v>1</v>
      </c>
      <c r="G518" s="21"/>
      <c r="H518" s="18">
        <f t="shared" si="29"/>
        <v>2</v>
      </c>
      <c r="I518" s="19">
        <f t="shared" si="28"/>
        <v>1160</v>
      </c>
      <c r="J518" s="1">
        <f>VLOOKUP(C518,[1]农村低保!$D:$M,10,0)</f>
        <v>1160</v>
      </c>
      <c r="K518" s="1">
        <f t="shared" si="30"/>
        <v>0</v>
      </c>
    </row>
    <row r="519" s="5" customFormat="1" ht="16.5" customHeight="1" spans="1:11">
      <c r="A519" s="14" t="s">
        <v>1234</v>
      </c>
      <c r="B519" s="18" t="s">
        <v>1241</v>
      </c>
      <c r="C519" s="18" t="s">
        <v>1242</v>
      </c>
      <c r="D519" s="22">
        <v>4</v>
      </c>
      <c r="E519" s="18">
        <v>1</v>
      </c>
      <c r="F519" s="18">
        <v>2</v>
      </c>
      <c r="G519" s="18">
        <v>1</v>
      </c>
      <c r="H519" s="18">
        <f t="shared" si="29"/>
        <v>4</v>
      </c>
      <c r="I519" s="19">
        <f t="shared" si="28"/>
        <v>2040</v>
      </c>
      <c r="J519" s="1">
        <f>VLOOKUP(C519,[1]农村低保!$D:$M,10,0)</f>
        <v>2040</v>
      </c>
      <c r="K519" s="1">
        <f t="shared" si="30"/>
        <v>0</v>
      </c>
    </row>
    <row r="520" s="5" customFormat="1" ht="16.5" customHeight="1" spans="1:11">
      <c r="A520" s="14" t="s">
        <v>1237</v>
      </c>
      <c r="B520" s="18" t="s">
        <v>1241</v>
      </c>
      <c r="C520" s="18" t="s">
        <v>1244</v>
      </c>
      <c r="D520" s="18">
        <v>1</v>
      </c>
      <c r="E520" s="18"/>
      <c r="F520" s="18"/>
      <c r="G520" s="21">
        <v>1</v>
      </c>
      <c r="H520" s="18">
        <f t="shared" si="29"/>
        <v>1</v>
      </c>
      <c r="I520" s="19">
        <f t="shared" si="28"/>
        <v>370</v>
      </c>
      <c r="J520" s="1">
        <f>VLOOKUP(C520,[1]农村低保!$D:$M,10,0)</f>
        <v>370</v>
      </c>
      <c r="K520" s="1">
        <f t="shared" si="30"/>
        <v>0</v>
      </c>
    </row>
    <row r="521" s="5" customFormat="1" ht="18" customHeight="1" spans="1:11">
      <c r="A521" s="14" t="s">
        <v>1240</v>
      </c>
      <c r="B521" s="18" t="s">
        <v>1246</v>
      </c>
      <c r="C521" s="18" t="s">
        <v>1247</v>
      </c>
      <c r="D521" s="22">
        <v>3</v>
      </c>
      <c r="E521" s="21">
        <v>2</v>
      </c>
      <c r="F521" s="21">
        <v>1</v>
      </c>
      <c r="G521" s="18"/>
      <c r="H521" s="18">
        <f t="shared" si="29"/>
        <v>3</v>
      </c>
      <c r="I521" s="19">
        <f t="shared" si="28"/>
        <v>1810</v>
      </c>
      <c r="J521" s="1">
        <f>VLOOKUP(C521,[1]农村低保!$D:$M,10,0)</f>
        <v>1810</v>
      </c>
      <c r="K521" s="1">
        <f t="shared" si="30"/>
        <v>0</v>
      </c>
    </row>
    <row r="522" s="5" customFormat="1" ht="18" customHeight="1" spans="1:11">
      <c r="A522" s="14" t="s">
        <v>1243</v>
      </c>
      <c r="B522" s="18" t="s">
        <v>1246</v>
      </c>
      <c r="C522" s="18" t="s">
        <v>1249</v>
      </c>
      <c r="D522" s="18">
        <v>3</v>
      </c>
      <c r="E522" s="21"/>
      <c r="F522" s="21">
        <v>2</v>
      </c>
      <c r="G522" s="21">
        <v>1</v>
      </c>
      <c r="H522" s="18">
        <f t="shared" si="29"/>
        <v>3</v>
      </c>
      <c r="I522" s="19">
        <f t="shared" si="28"/>
        <v>1390</v>
      </c>
      <c r="J522" s="1">
        <f>VLOOKUP(C522,[1]农村低保!$D:$M,10,0)</f>
        <v>1390</v>
      </c>
      <c r="K522" s="1">
        <f t="shared" si="30"/>
        <v>0</v>
      </c>
    </row>
    <row r="523" s="5" customFormat="1" ht="16.5" customHeight="1" spans="1:11">
      <c r="A523" s="14" t="s">
        <v>1260</v>
      </c>
      <c r="B523" s="68"/>
      <c r="C523" s="68"/>
      <c r="D523" s="19"/>
      <c r="E523" s="68"/>
      <c r="F523" s="68"/>
      <c r="G523" s="68"/>
      <c r="H523" s="18">
        <f t="shared" si="29"/>
        <v>0</v>
      </c>
      <c r="I523" s="19">
        <f>SUM(I468:I522)</f>
        <v>64750</v>
      </c>
      <c r="J523" s="1" t="e">
        <f>VLOOKUP(C523,[1]农村低保!$D:$M,10,0)</f>
        <v>#N/A</v>
      </c>
      <c r="K523" s="1" t="e">
        <f t="shared" si="30"/>
        <v>#N/A</v>
      </c>
    </row>
    <row r="524" s="6" customFormat="1" ht="21.95" customHeight="1" spans="1:11">
      <c r="B524" s="69"/>
      <c r="C524" s="69"/>
      <c r="D524" s="69"/>
      <c r="E524" s="69"/>
      <c r="F524" s="69"/>
      <c r="G524" s="69"/>
      <c r="H524" s="69"/>
      <c r="I524" s="69"/>
    </row>
    <row r="525" s="6" customFormat="1" ht="41.1" customHeight="1" spans="1:11">
      <c r="B525" s="70"/>
      <c r="C525" s="70"/>
      <c r="D525" s="70"/>
      <c r="E525" s="71"/>
      <c r="F525" s="71"/>
      <c r="G525" s="71"/>
      <c r="H525" s="71"/>
      <c r="I525" s="71"/>
    </row>
    <row r="526" s="6" customFormat="1" ht="30.95" customHeight="1" spans="1:11">
      <c r="B526" s="69"/>
      <c r="C526" s="72"/>
      <c r="D526" s="72"/>
      <c r="E526" s="73"/>
      <c r="F526" s="73"/>
      <c r="G526" s="73"/>
      <c r="H526" s="73"/>
      <c r="I526" s="73"/>
    </row>
    <row r="527" s="6" customFormat="1" ht="30.95" customHeight="1" spans="1:11">
      <c r="B527" s="69"/>
      <c r="C527" s="72"/>
      <c r="D527" s="72"/>
      <c r="E527" s="73"/>
      <c r="F527" s="73"/>
      <c r="G527" s="73"/>
      <c r="H527" s="73"/>
      <c r="I527" s="73"/>
    </row>
    <row r="528" s="6" customFormat="1" ht="24" customHeight="1" spans="1:11">
      <c r="B528" s="69"/>
      <c r="C528" s="74"/>
      <c r="D528" s="74"/>
      <c r="E528" s="74"/>
      <c r="F528" s="74"/>
      <c r="G528" s="74"/>
      <c r="H528" s="74"/>
      <c r="I528" s="74"/>
    </row>
    <row r="529" s="2" customFormat="1" ht="24" customHeight="1" spans="2:9">
      <c r="B529" s="75"/>
      <c r="C529" s="69"/>
      <c r="D529" s="74"/>
      <c r="E529" s="74"/>
      <c r="F529" s="74"/>
      <c r="G529" s="74"/>
      <c r="H529" s="74"/>
      <c r="I529" s="74"/>
    </row>
    <row r="530" s="2" customFormat="1" ht="21.95" customHeight="1" spans="2:9">
      <c r="B530" s="74"/>
      <c r="C530" s="74"/>
      <c r="D530" s="74"/>
      <c r="E530" s="74"/>
      <c r="F530" s="74"/>
      <c r="G530" s="74"/>
      <c r="H530" s="74"/>
      <c r="I530" s="74"/>
    </row>
    <row r="531" s="2" customFormat="1" ht="27" customHeight="1" spans="2:9">
      <c r="B531" s="74"/>
      <c r="C531" s="74"/>
      <c r="D531" s="74"/>
      <c r="E531" s="74"/>
      <c r="F531" s="74"/>
      <c r="G531" s="74"/>
      <c r="H531" s="74"/>
      <c r="I531" s="74"/>
    </row>
    <row r="532" s="2" customFormat="1" ht="21" customHeight="1" spans="2:9">
      <c r="B532" s="76"/>
      <c r="C532" s="76"/>
      <c r="D532" s="76"/>
      <c r="E532" s="76"/>
      <c r="F532" s="76"/>
      <c r="G532" s="76"/>
      <c r="H532" s="76"/>
      <c r="I532" s="76"/>
    </row>
    <row r="533" ht="21" customHeight="1"/>
    <row r="534" s="2" customFormat="1" ht="21.95" customHeight="1" spans="2:9">
      <c r="B534" s="76"/>
      <c r="C534" s="76"/>
      <c r="D534" s="76"/>
      <c r="E534" s="76"/>
      <c r="F534" s="76"/>
      <c r="G534" s="76"/>
      <c r="H534" s="76"/>
      <c r="I534" s="76"/>
    </row>
    <row r="535" s="2" customFormat="1" ht="21.95" customHeight="1" spans="2:9">
      <c r="B535" s="76"/>
      <c r="C535" s="76"/>
      <c r="D535" s="76"/>
      <c r="E535" s="76"/>
      <c r="F535" s="76"/>
      <c r="G535" s="76"/>
      <c r="H535" s="76"/>
      <c r="I535" s="76"/>
    </row>
    <row r="536" s="2" customFormat="1" ht="21.95" customHeight="1" spans="2:9">
      <c r="B536" s="76"/>
      <c r="C536" s="76"/>
      <c r="D536" s="76"/>
      <c r="E536" s="76"/>
      <c r="F536" s="76"/>
      <c r="G536" s="76"/>
      <c r="H536" s="76"/>
      <c r="I536" s="76"/>
    </row>
    <row r="537" s="2" customFormat="1" ht="21.95" customHeight="1" spans="2:9">
      <c r="B537" s="76"/>
      <c r="C537" s="76"/>
      <c r="D537" s="76"/>
      <c r="E537" s="76"/>
      <c r="F537" s="76"/>
      <c r="G537" s="76"/>
      <c r="H537" s="76"/>
      <c r="I537" s="76"/>
    </row>
    <row r="538" s="2" customFormat="1" ht="21.95" customHeight="1" spans="2:9">
      <c r="B538" s="76"/>
      <c r="C538" s="76"/>
      <c r="D538" s="76"/>
      <c r="E538" s="76"/>
      <c r="F538" s="76"/>
      <c r="G538" s="76"/>
      <c r="H538" s="76"/>
      <c r="I538" s="76"/>
    </row>
    <row r="539" s="2" customFormat="1" ht="21.95" customHeight="1" spans="2:9">
      <c r="B539" s="76"/>
      <c r="C539" s="76"/>
      <c r="D539" s="76"/>
      <c r="E539" s="76"/>
      <c r="F539" s="76"/>
      <c r="G539" s="76"/>
      <c r="H539" s="76"/>
      <c r="I539" s="76"/>
    </row>
    <row r="540" s="2" customFormat="1" ht="21.95" customHeight="1" spans="2:9">
      <c r="B540" s="76"/>
      <c r="C540" s="76"/>
      <c r="D540" s="76"/>
      <c r="E540" s="76"/>
      <c r="F540" s="76"/>
      <c r="G540" s="76"/>
      <c r="H540" s="76"/>
      <c r="I540" s="76"/>
    </row>
    <row r="541" s="2" customFormat="1" ht="21.95" customHeight="1" spans="2:9">
      <c r="B541" s="76"/>
      <c r="C541" s="76"/>
      <c r="D541" s="76"/>
      <c r="E541" s="76"/>
      <c r="F541" s="76"/>
      <c r="G541" s="76"/>
      <c r="H541" s="76"/>
      <c r="I541" s="76"/>
    </row>
    <row r="542" ht="27" customHeight="1"/>
  </sheetData>
  <conditionalFormatting sqref="C521:C522">
    <cfRule type="duplicateValues" dxfId="0" priority="1"/>
  </conditionalFormatting>
  <conditionalFormatting sqref="C4:C31 C483:C488 C457:C466 C470 C442:C446 C472:C473 C449:C453 C491:C520 C302:C310 C292:C298 C312 C315:C318 C321:C328 C336:C380 C274:C290 C258:C261 C263:C270 C234 C237 C239:C256 C230 C232 C206:C228 C193:C197 C199 C201:C204 C169:C188 C163:C167 C135:C140 C142:C161 C113:C133 C102:C104 C108:C111 C85:C100 C66:C76 C60:C64 C39:C58">
    <cfRule type="duplicateValues" dxfId="0" priority="4"/>
  </conditionalFormatting>
  <conditionalFormatting sqref="B189:C192">
    <cfRule type="duplicateValues" dxfId="0" priority="2"/>
  </conditionalFormatting>
  <conditionalFormatting sqref="B319:C320 G320:H320 I319:I32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固</cp:lastModifiedBy>
  <dcterms:created xsi:type="dcterms:W3CDTF">2018-07-03T16:44:00Z</dcterms:created>
  <cp:lastPrinted>2021-02-02T10:34:00Z</cp:lastPrinted>
  <dcterms:modified xsi:type="dcterms:W3CDTF">2026-03-05T02:19:50Z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95577D3DB5FC4F48877DCECD2C4BC2CA</vt:lpwstr>
  </property>
  <property fmtid="{D5CDD505-2E9C-101B-9397-08002B2CF9AE}" pid="4" name="CalculationRule">
    <vt:i4>0</vt:i4>
  </property>
</Properties>
</file>