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Sheet1!$A$2:$M$30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<sst xmlns="http://schemas.openxmlformats.org/spreadsheetml/2006/main" count="151" uniqueCount="81">
  <si>
    <t>高新区就业见习人员补贴资金公示汇总表（第三批）</t>
  </si>
  <si>
    <t>序号</t>
  </si>
  <si>
    <t>姓名</t>
  </si>
  <si>
    <t>性别</t>
  </si>
  <si>
    <t>见习单位及岗位</t>
  </si>
  <si>
    <t>每月补贴单位金额（元）</t>
  </si>
  <si>
    <t>见习                                （天数）</t>
  </si>
  <si>
    <t>系统时间</t>
  </si>
  <si>
    <t>补贴单位                                 金额（元）</t>
  </si>
  <si>
    <t>人身意外险（元）</t>
  </si>
  <si>
    <t>就业指导费（元）</t>
  </si>
  <si>
    <t>个人补贴总金额(元)</t>
  </si>
  <si>
    <t>是否留用</t>
  </si>
  <si>
    <t>聂*</t>
  </si>
  <si>
    <t>女</t>
  </si>
  <si>
    <t>中共淮南市直属机关工作委员会</t>
  </si>
  <si>
    <t>组织部</t>
  </si>
  <si>
    <t>3个月，90天（2025.07.01-2025.09.30）</t>
  </si>
  <si>
    <t>6个月，180天（2023.1.1-2023.5.31）</t>
  </si>
  <si>
    <t>否</t>
  </si>
  <si>
    <t>柏*雅</t>
  </si>
  <si>
    <t>群团工作部</t>
  </si>
  <si>
    <t>2个月，60天（2025.07.01-2025.08.31）</t>
  </si>
  <si>
    <t>3个月，90天（2023.3.1-2023.5.30）</t>
  </si>
  <si>
    <t>合计金额；10200元</t>
  </si>
  <si>
    <t>程*瑶</t>
  </si>
  <si>
    <t>淮南市财政局</t>
  </si>
  <si>
    <t>综合管理</t>
  </si>
  <si>
    <t>4个月，120天（2024.04.07-2024.07.30）</t>
  </si>
  <si>
    <t>唐*萍</t>
  </si>
  <si>
    <t>12个月，365天（2024.07.02-2025.07.01）</t>
  </si>
  <si>
    <t>合计金额；32600元</t>
  </si>
  <si>
    <t>李*强</t>
  </si>
  <si>
    <t>男</t>
  </si>
  <si>
    <t>淮南市卫生健康委员会</t>
  </si>
  <si>
    <t>5个月，153天（2025.04.01-2025.08.31）</t>
  </si>
  <si>
    <t>李*银</t>
  </si>
  <si>
    <t>3个月，91天（2025.05.26-2025.08.26）</t>
  </si>
  <si>
    <t>合计金额；16000元</t>
  </si>
  <si>
    <t>王*</t>
  </si>
  <si>
    <t>安徽博和利大数据服务有限公司</t>
  </si>
  <si>
    <t>政府统计专员</t>
  </si>
  <si>
    <t>1400元</t>
  </si>
  <si>
    <t>6个月，180天（2024.01.01-2024.06.30）</t>
  </si>
  <si>
    <t>是</t>
  </si>
  <si>
    <t>郑*余</t>
  </si>
  <si>
    <r>
      <rPr>
        <b/>
        <sz val="10"/>
        <rFont val="宋体"/>
        <charset val="134"/>
      </rPr>
      <t>4个月，120天</t>
    </r>
    <r>
      <rPr>
        <b/>
        <sz val="10"/>
        <color rgb="FF000000"/>
        <rFont val="宋体"/>
        <charset val="134"/>
      </rPr>
      <t>（2023.12.28-2024.04.27）</t>
    </r>
  </si>
  <si>
    <t>曹*</t>
  </si>
  <si>
    <t>3个月，90天（2024.01.10-2024.04.09）</t>
  </si>
  <si>
    <t>陈*怡</t>
  </si>
  <si>
    <t>3个月，90天（2024.01.17-2024.04.16）</t>
  </si>
  <si>
    <t>吴*凡</t>
  </si>
  <si>
    <t>钦*孟</t>
  </si>
  <si>
    <t>苏*</t>
  </si>
  <si>
    <t>3个月，90天（2024.01.01-2024.03.31）</t>
  </si>
  <si>
    <t>张*棼</t>
  </si>
  <si>
    <t>3个月，90天（2024.10.14-2025.01.14）</t>
  </si>
  <si>
    <t>合计金额：50000元</t>
  </si>
  <si>
    <t>程*鹏</t>
  </si>
  <si>
    <t>淮南市高新投资（集团）有限责任公司</t>
  </si>
  <si>
    <t>运维</t>
  </si>
  <si>
    <t>12个月，365天（2024.08.05-2025.08.04）</t>
  </si>
  <si>
    <t>贾*宇</t>
  </si>
  <si>
    <t>行政</t>
  </si>
  <si>
    <t>4个月，120天（2025.03.20-2025.07.21）</t>
  </si>
  <si>
    <t>合计金额：22900元</t>
  </si>
  <si>
    <t>王*洁</t>
  </si>
  <si>
    <t>淮南高新教育发展集团有限公司</t>
  </si>
  <si>
    <t>文员</t>
  </si>
  <si>
    <t>5个月,150天（2025.03.01-2025.07.31）</t>
  </si>
  <si>
    <t>合计金额：7300元</t>
  </si>
  <si>
    <t>韩*成</t>
  </si>
  <si>
    <t>淮南金顺财税服务有限公司</t>
  </si>
  <si>
    <t>会计助理</t>
  </si>
  <si>
    <t>3个月,92天（2025.05.21-2025.08.21）</t>
  </si>
  <si>
    <t>合计金额：4500元</t>
  </si>
  <si>
    <t>仇*玲</t>
  </si>
  <si>
    <t>淮南市高新建设发展集团有限公司</t>
  </si>
  <si>
    <t>12个月,365天（2024.07.01-2025.06.30）</t>
  </si>
  <si>
    <t>合计金额：17100元</t>
  </si>
  <si>
    <t>备注：第三批预拨付8家单位涉及19位见习人员共计160600元见习补贴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</si>
</sst>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color theme="1"/>
      <name val="方正小标宋简体"/>
      <charset val="134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10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/>
    <xf numFmtId="0" fontId="27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0" borderId="3" xfId="0" applyFont="1" applyBorder="1" applyAlignment="1">
      <alignment horizontal="right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176" fontId="3" fillId="0" borderId="1" xfId="0" applyNumberFormat="1" applyFont="1" applyFill="1" applyBorder="1" applyAlignment="1">
      <alignment horizontal="right" vertical="center" wrapText="1"/>
    </xf>
    <xf numFmtId="176" fontId="3" fillId="0" borderId="1" xfId="0" applyNumberFormat="1" applyFont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/>
    </xf>
    <xf numFmtId="176" fontId="5" fillId="0" borderId="1" xfId="0" applyNumberFormat="1" applyFont="1" applyFill="1" applyBorder="1" applyAlignment="1">
      <alignment horizontal="right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  <cellStyle name="常规_Sheet1" xfId="51"/>
    <cellStyle name="常规_Sheet1_16" xfId="52"/>
    <cellStyle name="常规_Sheet1_27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0"/>
  <sheetViews>
    <sheetView tabSelected="1" zoomScale="160" zoomScaleNormal="160" workbookViewId="0">
      <selection activeCell="D32" sqref="D32"/>
    </sheetView>
  </sheetViews>
  <sheetFormatPr defaultColWidth="9" defaultRowHeight="13.5"/>
  <cols>
    <col min="1" max="1" width="5.63333333333333" style="3" customWidth="1"/>
    <col min="2" max="2" width="7.40833333333333" style="3" customWidth="1"/>
    <col min="3" max="3" width="5.63333333333333" style="3" customWidth="1"/>
    <col min="4" max="4" width="20.8833333333333" style="3" customWidth="1"/>
    <col min="5" max="5" width="14.6333333333333" style="3" customWidth="1"/>
    <col min="6" max="6" width="10.8833333333333" style="3" customWidth="1"/>
    <col min="7" max="7" width="15.4666666666667" style="3" customWidth="1"/>
    <col min="8" max="8" width="13.3583333333333" style="3" hidden="1" customWidth="1"/>
    <col min="9" max="9" width="9.18333333333333" style="3" customWidth="1"/>
    <col min="10" max="10" width="9.63333333333333" style="3" customWidth="1"/>
    <col min="11" max="11" width="7.25" style="3" customWidth="1"/>
    <col min="12" max="12" width="9" style="4"/>
    <col min="13" max="13" width="7.88333333333333" style="3" customWidth="1"/>
    <col min="14" max="16383" width="9" style="3"/>
  </cols>
  <sheetData>
    <row r="1" ht="27" spans="1:1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25"/>
      <c r="M1" s="5"/>
    </row>
    <row r="2" ht="36" spans="1:13">
      <c r="A2" s="6" t="s">
        <v>1</v>
      </c>
      <c r="B2" s="6" t="s">
        <v>2</v>
      </c>
      <c r="C2" s="6" t="s">
        <v>3</v>
      </c>
      <c r="D2" s="7" t="s">
        <v>4</v>
      </c>
      <c r="E2" s="6"/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26" t="s">
        <v>11</v>
      </c>
      <c r="M2" s="6" t="s">
        <v>12</v>
      </c>
    </row>
    <row r="3" s="1" customFormat="1" ht="36" spans="1:16383">
      <c r="A3" s="8">
        <v>1</v>
      </c>
      <c r="B3" s="9" t="s">
        <v>13</v>
      </c>
      <c r="C3" s="10" t="s">
        <v>14</v>
      </c>
      <c r="D3" s="11" t="s">
        <v>15</v>
      </c>
      <c r="E3" s="11" t="s">
        <v>16</v>
      </c>
      <c r="F3" s="12">
        <v>2000</v>
      </c>
      <c r="G3" s="8" t="s">
        <v>17</v>
      </c>
      <c r="H3" s="8" t="s">
        <v>18</v>
      </c>
      <c r="I3" s="8">
        <v>6000</v>
      </c>
      <c r="J3" s="8">
        <v>100</v>
      </c>
      <c r="K3" s="8">
        <v>0</v>
      </c>
      <c r="L3" s="8">
        <f>SUM(I3:K3)</f>
        <v>6100</v>
      </c>
      <c r="M3" s="8" t="s">
        <v>19</v>
      </c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  <c r="XFC3" s="27"/>
    </row>
    <row r="4" s="1" customFormat="1" ht="36" spans="1:16383">
      <c r="A4" s="8">
        <v>2</v>
      </c>
      <c r="B4" s="9" t="s">
        <v>20</v>
      </c>
      <c r="C4" s="10" t="s">
        <v>14</v>
      </c>
      <c r="D4" s="11" t="s">
        <v>15</v>
      </c>
      <c r="E4" s="11" t="s">
        <v>21</v>
      </c>
      <c r="F4" s="12">
        <v>2000</v>
      </c>
      <c r="G4" s="8" t="s">
        <v>22</v>
      </c>
      <c r="H4" s="8" t="s">
        <v>23</v>
      </c>
      <c r="I4" s="8">
        <v>4000</v>
      </c>
      <c r="J4" s="8">
        <v>100</v>
      </c>
      <c r="K4" s="8">
        <v>0</v>
      </c>
      <c r="L4" s="8">
        <f>SUM(I4:K4)</f>
        <v>4100</v>
      </c>
      <c r="M4" s="8" t="s">
        <v>19</v>
      </c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</row>
    <row r="5" s="1" customFormat="1" spans="1:16383">
      <c r="A5" s="13" t="s">
        <v>24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28"/>
      <c r="M5" s="13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</row>
    <row r="6" s="1" customFormat="1" ht="36" spans="1:16383">
      <c r="A6" s="8">
        <v>1</v>
      </c>
      <c r="B6" s="8" t="s">
        <v>25</v>
      </c>
      <c r="C6" s="8" t="s">
        <v>14</v>
      </c>
      <c r="D6" s="10" t="s">
        <v>26</v>
      </c>
      <c r="E6" s="8" t="s">
        <v>27</v>
      </c>
      <c r="F6" s="8">
        <v>2000</v>
      </c>
      <c r="G6" s="8" t="s">
        <v>28</v>
      </c>
      <c r="H6" s="14"/>
      <c r="I6" s="14">
        <v>8000</v>
      </c>
      <c r="J6" s="8">
        <v>100</v>
      </c>
      <c r="K6" s="8">
        <v>200</v>
      </c>
      <c r="L6" s="14">
        <f t="shared" ref="L6:L10" si="0">K6+J6+I6</f>
        <v>8300</v>
      </c>
      <c r="M6" s="8" t="s">
        <v>19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</row>
    <row r="7" s="1" customFormat="1" ht="36" spans="1:16383">
      <c r="A7" s="8">
        <v>2</v>
      </c>
      <c r="B7" s="8" t="s">
        <v>29</v>
      </c>
      <c r="C7" s="8" t="s">
        <v>14</v>
      </c>
      <c r="D7" s="10" t="s">
        <v>26</v>
      </c>
      <c r="E7" s="8" t="s">
        <v>27</v>
      </c>
      <c r="F7" s="8">
        <v>2000</v>
      </c>
      <c r="G7" s="8" t="s">
        <v>30</v>
      </c>
      <c r="H7" s="14"/>
      <c r="I7" s="14">
        <v>24000</v>
      </c>
      <c r="J7" s="8">
        <v>100</v>
      </c>
      <c r="K7" s="8">
        <v>200</v>
      </c>
      <c r="L7" s="14">
        <f t="shared" si="0"/>
        <v>24300</v>
      </c>
      <c r="M7" s="8" t="s">
        <v>19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</row>
    <row r="8" s="1" customFormat="1" spans="1:16383">
      <c r="A8" s="13" t="s">
        <v>31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28"/>
      <c r="M8" s="13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</row>
    <row r="9" s="1" customFormat="1" ht="36" spans="1:16383">
      <c r="A9" s="8">
        <v>1</v>
      </c>
      <c r="B9" s="8" t="s">
        <v>32</v>
      </c>
      <c r="C9" s="8" t="s">
        <v>33</v>
      </c>
      <c r="D9" s="10" t="s">
        <v>34</v>
      </c>
      <c r="E9" s="8" t="s">
        <v>27</v>
      </c>
      <c r="F9" s="8">
        <v>2000</v>
      </c>
      <c r="G9" s="8" t="s">
        <v>35</v>
      </c>
      <c r="H9" s="14"/>
      <c r="I9" s="14">
        <v>10000</v>
      </c>
      <c r="J9" s="8">
        <v>0</v>
      </c>
      <c r="K9" s="8">
        <v>0</v>
      </c>
      <c r="L9" s="14">
        <f t="shared" si="0"/>
        <v>10000</v>
      </c>
      <c r="M9" s="8" t="s">
        <v>19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</row>
    <row r="10" s="1" customFormat="1" ht="36" spans="1:16383">
      <c r="A10" s="8">
        <v>2</v>
      </c>
      <c r="B10" s="8" t="s">
        <v>36</v>
      </c>
      <c r="C10" s="8" t="s">
        <v>33</v>
      </c>
      <c r="D10" s="10" t="s">
        <v>34</v>
      </c>
      <c r="E10" s="8" t="s">
        <v>27</v>
      </c>
      <c r="F10" s="8">
        <v>2000</v>
      </c>
      <c r="G10" s="8" t="s">
        <v>37</v>
      </c>
      <c r="H10" s="14"/>
      <c r="I10" s="14">
        <v>6000</v>
      </c>
      <c r="J10" s="8">
        <v>0</v>
      </c>
      <c r="K10" s="8">
        <v>0</v>
      </c>
      <c r="L10" s="14">
        <f t="shared" si="0"/>
        <v>6000</v>
      </c>
      <c r="M10" s="8" t="s">
        <v>19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</row>
    <row r="11" s="1" customFormat="1" spans="1:16383">
      <c r="A11" s="15" t="s">
        <v>38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29"/>
      <c r="M11" s="15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="1" customFormat="1" ht="36" spans="1:16383">
      <c r="A12" s="8">
        <v>1</v>
      </c>
      <c r="B12" s="8" t="s">
        <v>39</v>
      </c>
      <c r="C12" s="8" t="s">
        <v>14</v>
      </c>
      <c r="D12" s="10" t="s">
        <v>40</v>
      </c>
      <c r="E12" s="8" t="s">
        <v>41</v>
      </c>
      <c r="F12" s="8" t="s">
        <v>42</v>
      </c>
      <c r="G12" s="16" t="s">
        <v>43</v>
      </c>
      <c r="H12" s="14">
        <v>16800</v>
      </c>
      <c r="I12" s="14">
        <v>8400</v>
      </c>
      <c r="J12" s="8">
        <v>100</v>
      </c>
      <c r="K12" s="8">
        <v>200</v>
      </c>
      <c r="L12" s="14">
        <f>K12+J12+I12</f>
        <v>8700</v>
      </c>
      <c r="M12" s="8" t="s">
        <v>44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</row>
    <row r="13" s="1" customFormat="1" ht="36" spans="1:16383">
      <c r="A13" s="8">
        <v>2</v>
      </c>
      <c r="B13" s="8" t="s">
        <v>45</v>
      </c>
      <c r="C13" s="8" t="s">
        <v>14</v>
      </c>
      <c r="D13" s="10" t="s">
        <v>40</v>
      </c>
      <c r="E13" s="8" t="s">
        <v>41</v>
      </c>
      <c r="F13" s="8" t="s">
        <v>42</v>
      </c>
      <c r="G13" s="17" t="s">
        <v>46</v>
      </c>
      <c r="H13" s="14">
        <v>11200</v>
      </c>
      <c r="I13" s="14">
        <v>5600</v>
      </c>
      <c r="J13" s="8">
        <v>100</v>
      </c>
      <c r="K13" s="8">
        <v>200</v>
      </c>
      <c r="L13" s="14">
        <f t="shared" ref="L13:L19" si="1">K13+J13+I13</f>
        <v>5900</v>
      </c>
      <c r="M13" s="8" t="s">
        <v>19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</row>
    <row r="14" s="1" customFormat="1" ht="36" spans="1:16383">
      <c r="A14" s="8">
        <v>3</v>
      </c>
      <c r="B14" s="8" t="s">
        <v>47</v>
      </c>
      <c r="C14" s="8" t="s">
        <v>33</v>
      </c>
      <c r="D14" s="10" t="s">
        <v>40</v>
      </c>
      <c r="E14" s="8" t="s">
        <v>41</v>
      </c>
      <c r="F14" s="8" t="s">
        <v>42</v>
      </c>
      <c r="G14" s="16" t="s">
        <v>48</v>
      </c>
      <c r="H14" s="14">
        <v>7000</v>
      </c>
      <c r="I14" s="14">
        <v>4200</v>
      </c>
      <c r="J14" s="8">
        <v>100</v>
      </c>
      <c r="K14" s="8">
        <v>200</v>
      </c>
      <c r="L14" s="14">
        <f t="shared" si="1"/>
        <v>4500</v>
      </c>
      <c r="M14" s="8" t="s">
        <v>19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</row>
    <row r="15" s="1" customFormat="1" ht="36" spans="1:16383">
      <c r="A15" s="8">
        <v>4</v>
      </c>
      <c r="B15" s="8" t="s">
        <v>49</v>
      </c>
      <c r="C15" s="8" t="s">
        <v>14</v>
      </c>
      <c r="D15" s="10" t="s">
        <v>40</v>
      </c>
      <c r="E15" s="8" t="s">
        <v>41</v>
      </c>
      <c r="F15" s="8" t="s">
        <v>42</v>
      </c>
      <c r="G15" s="16" t="s">
        <v>50</v>
      </c>
      <c r="H15" s="14">
        <v>4200</v>
      </c>
      <c r="I15" s="14">
        <v>4200</v>
      </c>
      <c r="J15" s="8">
        <v>100</v>
      </c>
      <c r="K15" s="8">
        <v>200</v>
      </c>
      <c r="L15" s="14">
        <f t="shared" si="1"/>
        <v>4500</v>
      </c>
      <c r="M15" s="8" t="s">
        <v>19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</row>
    <row r="16" s="1" customFormat="1" ht="36" spans="1:16383">
      <c r="A16" s="8">
        <v>5</v>
      </c>
      <c r="B16" s="8" t="s">
        <v>51</v>
      </c>
      <c r="C16" s="8" t="s">
        <v>33</v>
      </c>
      <c r="D16" s="10" t="s">
        <v>40</v>
      </c>
      <c r="E16" s="8" t="s">
        <v>41</v>
      </c>
      <c r="F16" s="8" t="s">
        <v>42</v>
      </c>
      <c r="G16" s="16" t="s">
        <v>43</v>
      </c>
      <c r="H16" s="14">
        <v>4200</v>
      </c>
      <c r="I16" s="14">
        <v>8400</v>
      </c>
      <c r="J16" s="8">
        <v>100</v>
      </c>
      <c r="K16" s="8">
        <v>200</v>
      </c>
      <c r="L16" s="14">
        <f t="shared" si="1"/>
        <v>8700</v>
      </c>
      <c r="M16" s="8" t="s">
        <v>19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</row>
    <row r="17" s="1" customFormat="1" ht="36" spans="1:16383">
      <c r="A17" s="8">
        <v>6</v>
      </c>
      <c r="B17" s="14" t="s">
        <v>52</v>
      </c>
      <c r="C17" s="18" t="s">
        <v>33</v>
      </c>
      <c r="D17" s="10" t="s">
        <v>40</v>
      </c>
      <c r="E17" s="8" t="s">
        <v>41</v>
      </c>
      <c r="F17" s="8" t="s">
        <v>42</v>
      </c>
      <c r="G17" s="14" t="s">
        <v>43</v>
      </c>
      <c r="H17" s="14">
        <v>4200</v>
      </c>
      <c r="I17" s="14">
        <v>8400</v>
      </c>
      <c r="J17" s="8">
        <v>100</v>
      </c>
      <c r="K17" s="8">
        <v>200</v>
      </c>
      <c r="L17" s="14">
        <f t="shared" si="1"/>
        <v>8700</v>
      </c>
      <c r="M17" s="8" t="s">
        <v>19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</row>
    <row r="18" s="1" customFormat="1" ht="36" spans="1:16383">
      <c r="A18" s="8">
        <v>7</v>
      </c>
      <c r="B18" s="14" t="s">
        <v>53</v>
      </c>
      <c r="C18" s="18" t="s">
        <v>14</v>
      </c>
      <c r="D18" s="10" t="s">
        <v>40</v>
      </c>
      <c r="E18" s="8" t="s">
        <v>41</v>
      </c>
      <c r="F18" s="8" t="s">
        <v>42</v>
      </c>
      <c r="G18" s="16" t="s">
        <v>54</v>
      </c>
      <c r="H18" s="13"/>
      <c r="I18" s="14">
        <v>4200</v>
      </c>
      <c r="J18" s="8">
        <v>100</v>
      </c>
      <c r="K18" s="8">
        <v>200</v>
      </c>
      <c r="L18" s="14">
        <f t="shared" si="1"/>
        <v>4500</v>
      </c>
      <c r="M18" s="8" t="s">
        <v>19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</row>
    <row r="19" s="1" customFormat="1" ht="36" spans="1:16383">
      <c r="A19" s="8">
        <v>8</v>
      </c>
      <c r="B19" s="14" t="s">
        <v>55</v>
      </c>
      <c r="C19" s="18" t="s">
        <v>14</v>
      </c>
      <c r="D19" s="10" t="s">
        <v>40</v>
      </c>
      <c r="E19" s="8" t="s">
        <v>41</v>
      </c>
      <c r="F19" s="8" t="s">
        <v>42</v>
      </c>
      <c r="G19" s="14" t="s">
        <v>56</v>
      </c>
      <c r="H19" s="14">
        <v>4201</v>
      </c>
      <c r="I19" s="14">
        <v>4200</v>
      </c>
      <c r="J19" s="8">
        <v>100</v>
      </c>
      <c r="K19" s="8">
        <v>200</v>
      </c>
      <c r="L19" s="14">
        <f t="shared" si="1"/>
        <v>4500</v>
      </c>
      <c r="M19" s="8" t="s">
        <v>44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</row>
    <row r="20" spans="1:13">
      <c r="A20" s="15" t="s">
        <v>57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29"/>
      <c r="M20" s="15"/>
    </row>
    <row r="21" s="2" customFormat="1" ht="49" customHeight="1" spans="1:16383">
      <c r="A21" s="14">
        <v>1</v>
      </c>
      <c r="B21" s="14" t="s">
        <v>58</v>
      </c>
      <c r="C21" s="18" t="s">
        <v>33</v>
      </c>
      <c r="D21" s="19" t="s">
        <v>59</v>
      </c>
      <c r="E21" s="14" t="s">
        <v>60</v>
      </c>
      <c r="F21" s="14" t="s">
        <v>42</v>
      </c>
      <c r="G21" s="14" t="s">
        <v>61</v>
      </c>
      <c r="H21" s="14">
        <v>4201</v>
      </c>
      <c r="I21" s="14">
        <v>16800</v>
      </c>
      <c r="J21" s="14">
        <v>0</v>
      </c>
      <c r="K21" s="14">
        <v>200</v>
      </c>
      <c r="L21" s="14">
        <f t="shared" ref="L21:L26" si="2">K21+J21+I21</f>
        <v>17000</v>
      </c>
      <c r="M21" s="14" t="s">
        <v>19</v>
      </c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  <c r="XFA21" s="30"/>
      <c r="XFB21" s="30"/>
      <c r="XFC21" s="30"/>
    </row>
    <row r="22" s="2" customFormat="1" ht="49" customHeight="1" spans="1:16383">
      <c r="A22" s="14">
        <v>2</v>
      </c>
      <c r="B22" s="14" t="s">
        <v>62</v>
      </c>
      <c r="C22" s="18" t="s">
        <v>33</v>
      </c>
      <c r="D22" s="19" t="s">
        <v>59</v>
      </c>
      <c r="E22" s="14" t="s">
        <v>63</v>
      </c>
      <c r="F22" s="14" t="s">
        <v>42</v>
      </c>
      <c r="G22" s="14" t="s">
        <v>64</v>
      </c>
      <c r="H22" s="14">
        <v>4202</v>
      </c>
      <c r="I22" s="14">
        <v>5600</v>
      </c>
      <c r="J22" s="14">
        <v>100</v>
      </c>
      <c r="K22" s="14">
        <v>200</v>
      </c>
      <c r="L22" s="14">
        <f t="shared" si="2"/>
        <v>5900</v>
      </c>
      <c r="M22" s="14" t="s">
        <v>19</v>
      </c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0"/>
      <c r="XEW22" s="30"/>
      <c r="XEX22" s="30"/>
      <c r="XEY22" s="30"/>
      <c r="XEZ22" s="30"/>
      <c r="XFA22" s="30"/>
      <c r="XFB22" s="30"/>
      <c r="XFC22" s="30"/>
    </row>
    <row r="23" s="2" customFormat="1" spans="1:16383">
      <c r="A23" s="20" t="s">
        <v>65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31"/>
      <c r="M23" s="2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  <c r="XFA23" s="30"/>
      <c r="XFB23" s="30"/>
      <c r="XFC23" s="30"/>
    </row>
    <row r="24" s="2" customFormat="1" ht="41" customHeight="1" spans="1:16383">
      <c r="A24" s="14">
        <v>1</v>
      </c>
      <c r="B24" s="14" t="s">
        <v>66</v>
      </c>
      <c r="C24" s="14" t="s">
        <v>14</v>
      </c>
      <c r="D24" s="19" t="s">
        <v>67</v>
      </c>
      <c r="E24" s="14" t="s">
        <v>68</v>
      </c>
      <c r="F24" s="14" t="s">
        <v>42</v>
      </c>
      <c r="G24" s="17" t="s">
        <v>69</v>
      </c>
      <c r="H24" s="14"/>
      <c r="I24" s="14">
        <v>7000</v>
      </c>
      <c r="J24" s="14">
        <v>100</v>
      </c>
      <c r="K24" s="14">
        <v>200</v>
      </c>
      <c r="L24" s="32">
        <f t="shared" si="2"/>
        <v>7300</v>
      </c>
      <c r="M24" s="14" t="s">
        <v>19</v>
      </c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0"/>
      <c r="XFA24" s="30"/>
      <c r="XFB24" s="30"/>
      <c r="XFC24" s="30"/>
    </row>
    <row r="25" s="2" customFormat="1" spans="1:16383">
      <c r="A25" s="20" t="s">
        <v>70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31"/>
      <c r="M25" s="2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0"/>
      <c r="XFA25" s="30"/>
      <c r="XFB25" s="30"/>
      <c r="XFC25" s="30"/>
    </row>
    <row r="26" s="2" customFormat="1" ht="41" customHeight="1" spans="1:16383">
      <c r="A26" s="14">
        <v>1</v>
      </c>
      <c r="B26" s="14" t="s">
        <v>71</v>
      </c>
      <c r="C26" s="14" t="s">
        <v>33</v>
      </c>
      <c r="D26" s="19" t="s">
        <v>72</v>
      </c>
      <c r="E26" s="14" t="s">
        <v>73</v>
      </c>
      <c r="F26" s="14" t="s">
        <v>42</v>
      </c>
      <c r="G26" s="17" t="s">
        <v>74</v>
      </c>
      <c r="H26" s="14"/>
      <c r="I26" s="14">
        <v>4200</v>
      </c>
      <c r="J26" s="14">
        <v>100</v>
      </c>
      <c r="K26" s="14">
        <v>200</v>
      </c>
      <c r="L26" s="32">
        <f t="shared" si="2"/>
        <v>4500</v>
      </c>
      <c r="M26" s="14" t="s">
        <v>19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30"/>
      <c r="XER26" s="30"/>
      <c r="XES26" s="30"/>
      <c r="XET26" s="30"/>
      <c r="XEU26" s="30"/>
      <c r="XEV26" s="30"/>
      <c r="XEW26" s="30"/>
      <c r="XEX26" s="30"/>
      <c r="XEY26" s="30"/>
      <c r="XEZ26" s="30"/>
      <c r="XFA26" s="30"/>
      <c r="XFB26" s="30"/>
      <c r="XFC26" s="30"/>
    </row>
    <row r="27" s="2" customFormat="1" spans="1:16383">
      <c r="A27" s="21" t="s">
        <v>75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33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  <c r="XEV27" s="30"/>
      <c r="XEW27" s="30"/>
      <c r="XEX27" s="30"/>
      <c r="XEY27" s="30"/>
      <c r="XEZ27" s="30"/>
      <c r="XFA27" s="30"/>
      <c r="XFB27" s="30"/>
      <c r="XFC27" s="30"/>
    </row>
    <row r="28" s="2" customFormat="1" ht="41" customHeight="1" spans="1:16383">
      <c r="A28" s="14">
        <v>1</v>
      </c>
      <c r="B28" s="14" t="s">
        <v>76</v>
      </c>
      <c r="C28" s="14" t="s">
        <v>14</v>
      </c>
      <c r="D28" s="19" t="s">
        <v>77</v>
      </c>
      <c r="E28" s="14" t="s">
        <v>27</v>
      </c>
      <c r="F28" s="14" t="s">
        <v>42</v>
      </c>
      <c r="G28" s="17" t="s">
        <v>78</v>
      </c>
      <c r="H28" s="14"/>
      <c r="I28" s="14">
        <v>16800</v>
      </c>
      <c r="J28" s="14">
        <v>100</v>
      </c>
      <c r="K28" s="14">
        <v>200</v>
      </c>
      <c r="L28" s="32">
        <f>K28+J28+I28</f>
        <v>17100</v>
      </c>
      <c r="M28" s="14" t="s">
        <v>19</v>
      </c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0"/>
      <c r="XFA28" s="30"/>
      <c r="XFB28" s="30"/>
      <c r="XFC28" s="30"/>
    </row>
    <row r="29" spans="1:13">
      <c r="A29" s="23" t="s">
        <v>79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34"/>
    </row>
    <row r="30" spans="1:13">
      <c r="A30" s="15" t="s">
        <v>80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29"/>
      <c r="M30" s="15"/>
    </row>
  </sheetData>
  <autoFilter xmlns:etc="http://www.wps.cn/officeDocument/2017/etCustomData" ref="A2:M30" etc:filterBottomFollowUsedRange="0">
    <extLst/>
  </autoFilter>
  <mergeCells count="11">
    <mergeCell ref="A1:M1"/>
    <mergeCell ref="D2:E2"/>
    <mergeCell ref="A5:M5"/>
    <mergeCell ref="A8:M8"/>
    <mergeCell ref="A11:M11"/>
    <mergeCell ref="A20:M20"/>
    <mergeCell ref="A23:M23"/>
    <mergeCell ref="A25:M25"/>
    <mergeCell ref="A27:M27"/>
    <mergeCell ref="A29:M29"/>
    <mergeCell ref="A30:M30"/>
  </mergeCells>
  <dataValidations count="1">
    <dataValidation type="list" allowBlank="1" showInputMessage="1" showErrorMessage="1" sqref="M1:M4">
      <formula1>"是,否"</formula1>
    </dataValidation>
  </dataValidation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思慕</cp:lastModifiedBy>
  <dcterms:created xsi:type="dcterms:W3CDTF">2020-09-17T07:09:00Z</dcterms:created>
  <cp:lastPrinted>2023-12-07T03:15:00Z</cp:lastPrinted>
  <dcterms:modified xsi:type="dcterms:W3CDTF">2025-11-10T00:36:25Z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C04FFF7BAF6441F7A80DC843B439FDB2_13</vt:lpwstr>
  </property>
</Properties>
</file>