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部门整体支出绩效自评表" sheetId="1" r:id="rId1"/>
  </sheets>
  <calcPr calcId="144525"/>
</workbook>
</file>

<file path=xl/sharedStrings.xml><?xml version="1.0" encoding="utf-8"?>
<sst xmlns="http://schemas.openxmlformats.org/spreadsheetml/2006/main" count="77">
  <si>
    <t>附件1</t>
  </si>
  <si>
    <t>部门整体支出绩效自评表</t>
  </si>
  <si>
    <r>
      <rPr>
        <sz val="11"/>
        <rFont val="宋体"/>
        <charset val="134"/>
      </rPr>
      <t>（</t>
    </r>
    <r>
      <rPr>
        <sz val="11"/>
        <rFont val="Times New Roman"/>
        <charset val="134"/>
      </rPr>
      <t xml:space="preserve"> 2023</t>
    </r>
    <r>
      <rPr>
        <sz val="11"/>
        <rFont val="宋体"/>
        <charset val="134"/>
      </rPr>
      <t>年度）</t>
    </r>
  </si>
  <si>
    <t>部门（单位）名称</t>
  </si>
  <si>
    <t>年度
主要
任务
完成
情况</t>
  </si>
  <si>
    <t>任务名称</t>
  </si>
  <si>
    <t>完成情况</t>
  </si>
  <si>
    <t>年初预算数</t>
  </si>
  <si>
    <t>全年预算数
（A，万元）</t>
  </si>
  <si>
    <t>全年执行数
（B，万元）</t>
  </si>
  <si>
    <t>执行率（B/A)</t>
  </si>
  <si>
    <t>分值</t>
  </si>
  <si>
    <t>自评得分</t>
  </si>
  <si>
    <t>其中：
  财政拨款</t>
  </si>
  <si>
    <t>人员支出</t>
  </si>
  <si>
    <t>按规定完成工资、绩效等支出</t>
  </si>
  <si>
    <t>公用经费支出</t>
  </si>
  <si>
    <t>按规定完成办公用品等支出</t>
  </si>
  <si>
    <t>村干部报酬</t>
  </si>
  <si>
    <t>村干部工资、绩效、村级运营经费拨付正常，不存在拖欠情况</t>
  </si>
  <si>
    <t>党建专项资金</t>
  </si>
  <si>
    <t>党工委书记抓基层党建工作评价“好”</t>
  </si>
  <si>
    <t>党政业务专项</t>
  </si>
  <si>
    <t>组织、人事、慰问、宣传等党务政务相关工作正常开展</t>
  </si>
  <si>
    <t>运转保障专项</t>
  </si>
  <si>
    <t>管委会机关各项工作正常运转</t>
  </si>
  <si>
    <t>人社业务专项</t>
  </si>
  <si>
    <t>老字号人员补助、村干部转城镇职工养老保险等人力资源和社会保障相关工作正常开展</t>
  </si>
  <si>
    <t>人才扶持专项</t>
  </si>
  <si>
    <t>已按照要求兑现人才奖补</t>
  </si>
  <si>
    <t>政府采购</t>
  </si>
  <si>
    <t>已按要求完成办公设备采购</t>
  </si>
  <si>
    <t>金额合计</t>
  </si>
  <si>
    <t>年度
总体
目标
完成
情况</t>
  </si>
  <si>
    <t>预期目标</t>
  </si>
  <si>
    <t>实际完成情况</t>
  </si>
  <si>
    <t>党工委书记抓基层党建工作考核评价“好”、基层党建工作水平得到有效提升，党建、政务、人事、宣传、社保、机关事务等相关工作正常开展，有效保障了管委会正常运转。</t>
  </si>
  <si>
    <t>均已达到预期目标。</t>
  </si>
  <si>
    <t>年
度
绩
效
指
标
完
成
情
况</t>
  </si>
  <si>
    <t>一级指标</t>
  </si>
  <si>
    <t>二级指标</t>
  </si>
  <si>
    <t>三级指标</t>
  </si>
  <si>
    <t>年度指标值</t>
  </si>
  <si>
    <t>实际完成值</t>
  </si>
  <si>
    <t>偏差原因分析及改进措施</t>
  </si>
  <si>
    <t>产
出
指
标
（50分）</t>
  </si>
  <si>
    <t>数量指标）</t>
  </si>
  <si>
    <t>指标1：发展党员数量</t>
  </si>
  <si>
    <t>指标2：非公党组织组建数量</t>
  </si>
  <si>
    <t>……</t>
  </si>
  <si>
    <t>质量指标</t>
  </si>
  <si>
    <t>指标1：党建工作及第二批主题教育开展等</t>
  </si>
  <si>
    <t>良好</t>
  </si>
  <si>
    <t>指标2：办文办会、后勤保障、信息宣传等</t>
  </si>
  <si>
    <t>时效指标</t>
  </si>
  <si>
    <t>指标1：及时下拨村和社区运转经费等</t>
  </si>
  <si>
    <t>指标2：及时下拨村干部工资、绩效等</t>
  </si>
  <si>
    <t>成本指标</t>
  </si>
  <si>
    <t>指标1：机关运行成本控制</t>
  </si>
  <si>
    <t>指标2：业务工作成本控制</t>
  </si>
  <si>
    <t>效
益
指
标
（40分）</t>
  </si>
  <si>
    <t xml:space="preserve">经济效益
指标  </t>
  </si>
  <si>
    <t>指标1：促进高新区园区非公企业党建强、发展强</t>
  </si>
  <si>
    <t>指标2：营商环境、双招双引、人事人才等工作实效</t>
  </si>
  <si>
    <t xml:space="preserve">社会效益
指标  </t>
  </si>
  <si>
    <t>指标1：社会保险、援企稳岗等工作实效</t>
  </si>
  <si>
    <t>指标2：暖民心行动</t>
  </si>
  <si>
    <t xml:space="preserve">生态效益
指标   </t>
  </si>
  <si>
    <t>指标1：舆情监测引导、统战等工作实效</t>
  </si>
  <si>
    <t>指标2：</t>
  </si>
  <si>
    <t xml:space="preserve">可持续影响
指标   </t>
  </si>
  <si>
    <t>指标1：管委会机关运转</t>
  </si>
  <si>
    <t>满意度
指标
（10分）</t>
  </si>
  <si>
    <t>服务对象
满意度指标</t>
  </si>
  <si>
    <t>指标1：职工满意度</t>
  </si>
  <si>
    <t>指标2：党员群众满意度</t>
  </si>
  <si>
    <t>总分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</si>
</sst>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2"/>
      <name val="宋体"/>
      <charset val="134"/>
    </font>
    <font>
      <sz val="12"/>
      <name val="黑体"/>
      <charset val="134"/>
    </font>
    <font>
      <b/>
      <sz val="16"/>
      <name val="宋体"/>
      <charset val="134"/>
    </font>
    <font>
      <sz val="11"/>
      <name val="宋体"/>
      <charset val="134"/>
    </font>
    <font>
      <sz val="10"/>
      <name val="宋体"/>
      <charset val="134"/>
    </font>
    <font>
      <sz val="10"/>
      <color theme="1"/>
      <name val="宋体"/>
      <charset val="134"/>
    </font>
    <font>
      <sz val="10"/>
      <color theme="1"/>
      <name val="宋体"/>
      <charset val="134"/>
      <scheme val="minor"/>
    </font>
    <font>
      <b/>
      <sz val="10"/>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name val="Times New Roman"/>
      <charset val="134"/>
    </font>
  </fonts>
  <fills count="33">
    <fill>
      <patternFill patternType="none"/>
    </fill>
    <fill>
      <patternFill patternType="gray125"/>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24"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11" applyNumberFormat="0" applyFont="0" applyAlignment="0" applyProtection="0">
      <alignment vertical="center"/>
    </xf>
    <xf numFmtId="0" fontId="9" fillId="3"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9" applyNumberFormat="0" applyFill="0" applyAlignment="0" applyProtection="0">
      <alignment vertical="center"/>
    </xf>
    <xf numFmtId="0" fontId="11" fillId="0" borderId="9" applyNumberFormat="0" applyFill="0" applyAlignment="0" applyProtection="0">
      <alignment vertical="center"/>
    </xf>
    <xf numFmtId="0" fontId="9" fillId="21" borderId="0" applyNumberFormat="0" applyBorder="0" applyAlignment="0" applyProtection="0">
      <alignment vertical="center"/>
    </xf>
    <xf numFmtId="0" fontId="14" fillId="0" borderId="12" applyNumberFormat="0" applyFill="0" applyAlignment="0" applyProtection="0">
      <alignment vertical="center"/>
    </xf>
    <xf numFmtId="0" fontId="9" fillId="20" borderId="0" applyNumberFormat="0" applyBorder="0" applyAlignment="0" applyProtection="0">
      <alignment vertical="center"/>
    </xf>
    <xf numFmtId="0" fontId="25" fillId="13" borderId="13" applyNumberFormat="0" applyAlignment="0" applyProtection="0">
      <alignment vertical="center"/>
    </xf>
    <xf numFmtId="0" fontId="16" fillId="13" borderId="10" applyNumberFormat="0" applyAlignment="0" applyProtection="0">
      <alignment vertical="center"/>
    </xf>
    <xf numFmtId="0" fontId="26" fillId="30" borderId="14" applyNumberFormat="0" applyAlignment="0" applyProtection="0">
      <alignment vertical="center"/>
    </xf>
    <xf numFmtId="0" fontId="13" fillId="16" borderId="0" applyNumberFormat="0" applyBorder="0" applyAlignment="0" applyProtection="0">
      <alignment vertical="center"/>
    </xf>
    <xf numFmtId="0" fontId="9" fillId="27" borderId="0" applyNumberFormat="0" applyBorder="0" applyAlignment="0" applyProtection="0">
      <alignment vertical="center"/>
    </xf>
    <xf numFmtId="0" fontId="10" fillId="0" borderId="8" applyNumberFormat="0" applyFill="0" applyAlignment="0" applyProtection="0">
      <alignment vertical="center"/>
    </xf>
    <xf numFmtId="0" fontId="27" fillId="0" borderId="15" applyNumberFormat="0" applyFill="0" applyAlignment="0" applyProtection="0">
      <alignment vertical="center"/>
    </xf>
    <xf numFmtId="0" fontId="18" fillId="15" borderId="0" applyNumberFormat="0" applyBorder="0" applyAlignment="0" applyProtection="0">
      <alignment vertical="center"/>
    </xf>
    <xf numFmtId="0" fontId="21" fillId="19" borderId="0" applyNumberFormat="0" applyBorder="0" applyAlignment="0" applyProtection="0">
      <alignment vertical="center"/>
    </xf>
    <xf numFmtId="0" fontId="13" fillId="12" borderId="0" applyNumberFormat="0" applyBorder="0" applyAlignment="0" applyProtection="0">
      <alignment vertical="center"/>
    </xf>
    <xf numFmtId="0" fontId="9" fillId="26"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29" borderId="0" applyNumberFormat="0" applyBorder="0" applyAlignment="0" applyProtection="0">
      <alignment vertical="center"/>
    </xf>
    <xf numFmtId="0" fontId="9" fillId="32" borderId="0" applyNumberFormat="0" applyBorder="0" applyAlignment="0" applyProtection="0">
      <alignment vertical="center"/>
    </xf>
    <xf numFmtId="0" fontId="9" fillId="2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9" fillId="24" borderId="0" applyNumberFormat="0" applyBorder="0" applyAlignment="0" applyProtection="0">
      <alignment vertical="center"/>
    </xf>
    <xf numFmtId="0" fontId="13" fillId="28" borderId="0" applyNumberFormat="0" applyBorder="0" applyAlignment="0" applyProtection="0">
      <alignment vertical="center"/>
    </xf>
    <xf numFmtId="0" fontId="9" fillId="2" borderId="0" applyNumberFormat="0" applyBorder="0" applyAlignment="0" applyProtection="0">
      <alignment vertical="center"/>
    </xf>
    <xf numFmtId="0" fontId="9" fillId="31" borderId="0" applyNumberFormat="0" applyBorder="0" applyAlignment="0" applyProtection="0">
      <alignment vertical="center"/>
    </xf>
    <xf numFmtId="0" fontId="13" fillId="4" borderId="0" applyNumberFormat="0" applyBorder="0" applyAlignment="0" applyProtection="0">
      <alignment vertical="center"/>
    </xf>
    <xf numFmtId="0" fontId="9" fillId="18" borderId="0" applyNumberFormat="0" applyBorder="0" applyAlignment="0" applyProtection="0">
      <alignment vertical="center"/>
    </xf>
    <xf numFmtId="0" fontId="1" fillId="0" borderId="0"/>
  </cellStyleXfs>
  <cellXfs count="30">
    <xf numFmtId="0" fontId="0" fillId="0" borderId="0" xfId="0">
      <alignment vertical="center"/>
    </xf>
    <xf numFmtId="0" fontId="1" fillId="0" borderId="0" xfId="49" applyAlignment="1">
      <alignment vertical="center"/>
    </xf>
    <xf numFmtId="0" fontId="1" fillId="0" borderId="0" xfId="49" applyAlignment="1">
      <alignment vertical="center" wrapText="1"/>
    </xf>
    <xf numFmtId="0" fontId="0" fillId="0" borderId="0" xfId="0" applyFill="1" applyBorder="1" applyAlignment="1">
      <alignment vertical="center"/>
    </xf>
    <xf numFmtId="0" fontId="2" fillId="0" borderId="0" xfId="49" applyFont="1" applyAlignment="1">
      <alignment vertical="center"/>
    </xf>
    <xf numFmtId="0" fontId="3" fillId="0" borderId="0" xfId="49" applyFont="1" applyAlignment="1">
      <alignment horizontal="center" vertical="center" wrapText="1"/>
    </xf>
    <xf numFmtId="0" fontId="4" fillId="0" borderId="0" xfId="49" applyFont="1" applyAlignment="1">
      <alignment horizontal="center" vertical="center" wrapText="1"/>
    </xf>
    <xf numFmtId="0" fontId="1" fillId="0" borderId="0" xfId="49" applyFont="1" applyAlignment="1">
      <alignment vertical="center"/>
    </xf>
    <xf numFmtId="0" fontId="5" fillId="0" borderId="1" xfId="49"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1" xfId="49" applyFont="1" applyBorder="1" applyAlignment="1">
      <alignment horizontal="left" vertical="center" wrapText="1"/>
    </xf>
    <xf numFmtId="0" fontId="5" fillId="0" borderId="1"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4" xfId="49" applyFont="1" applyBorder="1" applyAlignment="1">
      <alignment horizontal="center" vertical="center" wrapText="1"/>
    </xf>
    <xf numFmtId="0" fontId="5" fillId="0" borderId="5" xfId="49"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49" applyFont="1" applyBorder="1" applyAlignment="1">
      <alignment horizontal="left" vertical="top" wrapText="1"/>
    </xf>
    <xf numFmtId="0" fontId="5" fillId="0" borderId="6" xfId="49" applyFont="1" applyBorder="1" applyAlignment="1">
      <alignment horizontal="left" vertical="top" wrapText="1"/>
    </xf>
    <xf numFmtId="0" fontId="5" fillId="0" borderId="5" xfId="49" applyFont="1" applyBorder="1" applyAlignment="1">
      <alignment horizontal="left" vertical="top" wrapText="1"/>
    </xf>
    <xf numFmtId="0" fontId="5" fillId="0" borderId="2" xfId="49" applyFont="1" applyBorder="1" applyAlignment="1">
      <alignment horizontal="center" vertical="center" wrapText="1"/>
    </xf>
    <xf numFmtId="0" fontId="5" fillId="0" borderId="4" xfId="49" applyFont="1" applyBorder="1" applyAlignment="1">
      <alignment horizontal="left" vertical="center" wrapText="1"/>
    </xf>
    <xf numFmtId="0" fontId="5" fillId="0" borderId="5" xfId="49" applyFont="1" applyBorder="1" applyAlignment="1">
      <alignment horizontal="left" vertical="center" wrapText="1"/>
    </xf>
    <xf numFmtId="0" fontId="5" fillId="0" borderId="7" xfId="49" applyFont="1" applyBorder="1" applyAlignment="1">
      <alignment horizontal="center" vertical="center" wrapText="1"/>
    </xf>
    <xf numFmtId="0" fontId="5" fillId="0" borderId="3" xfId="49" applyFont="1" applyBorder="1" applyAlignment="1">
      <alignment horizontal="center" vertical="center" wrapText="1"/>
    </xf>
    <xf numFmtId="0" fontId="8" fillId="0" borderId="1" xfId="49" applyFont="1" applyBorder="1" applyAlignment="1">
      <alignment horizontal="center" vertical="center" wrapText="1"/>
    </xf>
    <xf numFmtId="0" fontId="1" fillId="0" borderId="1" xfId="49" applyBorder="1" applyAlignment="1">
      <alignment vertical="center" wrapText="1"/>
    </xf>
    <xf numFmtId="0" fontId="5" fillId="0" borderId="6"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9"/>
  <sheetViews>
    <sheetView showGridLines="0" tabSelected="1" workbookViewId="0">
      <selection activeCell="P8" sqref="P8"/>
    </sheetView>
  </sheetViews>
  <sheetFormatPr defaultColWidth="9" defaultRowHeight="14.25"/>
  <cols>
    <col min="1" max="1" width="9" style="2" customWidth="1"/>
    <col min="2" max="2" width="12" style="2" customWidth="1"/>
    <col min="3" max="3" width="9.625" style="2"/>
    <col min="4" max="4" width="16.125" style="2" customWidth="1"/>
    <col min="5" max="5" width="14.25" style="2" customWidth="1"/>
    <col min="6" max="6" width="11.125" style="2"/>
    <col min="7" max="7" width="10.375" style="2" customWidth="1"/>
    <col min="8" max="8" width="11.125" style="2"/>
    <col min="9" max="9" width="10.875" style="2" customWidth="1"/>
    <col min="10" max="10" width="13.625" style="2" customWidth="1"/>
    <col min="11" max="11" width="5.25" style="2" customWidth="1"/>
    <col min="12" max="12" width="11.375" style="2" customWidth="1"/>
    <col min="13" max="257" width="9" style="2"/>
    <col min="258" max="16384" width="9" style="3"/>
  </cols>
  <sheetData>
    <row r="1" s="1" customFormat="1" ht="16.5" customHeight="1" spans="1:3">
      <c r="A1" s="4" t="s">
        <v>0</v>
      </c>
      <c r="B1" s="4"/>
      <c r="C1" s="4"/>
    </row>
    <row r="2" ht="23.25" customHeight="1" spans="1:12">
      <c r="A2" s="5" t="s">
        <v>1</v>
      </c>
      <c r="B2" s="5"/>
      <c r="C2" s="5"/>
      <c r="D2" s="5"/>
      <c r="E2" s="5"/>
      <c r="F2" s="5"/>
      <c r="G2" s="5"/>
      <c r="H2" s="5"/>
      <c r="I2" s="5"/>
      <c r="J2" s="5"/>
      <c r="K2" s="5"/>
      <c r="L2" s="5"/>
    </row>
    <row r="3" ht="18" customHeight="1" spans="1:12">
      <c r="A3" s="6" t="s">
        <v>2</v>
      </c>
      <c r="B3" s="6"/>
      <c r="C3" s="6"/>
      <c r="D3" s="6"/>
      <c r="E3" s="6"/>
      <c r="F3" s="6"/>
      <c r="G3" s="6"/>
      <c r="H3" s="6"/>
      <c r="I3" s="6"/>
      <c r="J3" s="6"/>
      <c r="K3" s="6"/>
      <c r="L3" s="6"/>
    </row>
    <row r="4" s="1" customFormat="1" ht="17.25" customHeight="1" spans="1:3">
      <c r="A4" s="7"/>
      <c r="B4" s="7"/>
      <c r="C4" s="7"/>
    </row>
    <row r="5" ht="21.95" customHeight="1" spans="1:12">
      <c r="A5" s="8" t="s">
        <v>3</v>
      </c>
      <c r="B5" s="8"/>
      <c r="C5" s="8"/>
      <c r="D5" s="8"/>
      <c r="E5" s="8"/>
      <c r="F5" s="8"/>
      <c r="G5" s="8"/>
      <c r="H5" s="8"/>
      <c r="I5" s="8"/>
      <c r="J5" s="8"/>
      <c r="K5" s="8"/>
      <c r="L5" s="8"/>
    </row>
    <row r="6" ht="13.5" spans="1:12">
      <c r="A6" s="8" t="s">
        <v>4</v>
      </c>
      <c r="B6" s="8" t="s">
        <v>5</v>
      </c>
      <c r="C6" s="8" t="s">
        <v>6</v>
      </c>
      <c r="D6" s="8"/>
      <c r="E6" s="9" t="s">
        <v>7</v>
      </c>
      <c r="F6" s="8" t="s">
        <v>8</v>
      </c>
      <c r="G6" s="8"/>
      <c r="H6" s="8" t="s">
        <v>9</v>
      </c>
      <c r="I6" s="8"/>
      <c r="J6" s="8" t="s">
        <v>10</v>
      </c>
      <c r="K6" s="8" t="s">
        <v>11</v>
      </c>
      <c r="L6" s="8" t="s">
        <v>12</v>
      </c>
    </row>
    <row r="7" ht="33.95" customHeight="1" spans="1:12">
      <c r="A7" s="8"/>
      <c r="B7" s="8"/>
      <c r="C7" s="8"/>
      <c r="D7" s="8"/>
      <c r="E7" s="10"/>
      <c r="F7" s="8"/>
      <c r="G7" s="11" t="s">
        <v>13</v>
      </c>
      <c r="H7" s="8"/>
      <c r="I7" s="11" t="s">
        <v>13</v>
      </c>
      <c r="J7" s="8"/>
      <c r="K7" s="8"/>
      <c r="L7" s="8"/>
    </row>
    <row r="8" ht="20.1" customHeight="1" spans="1:12">
      <c r="A8" s="8"/>
      <c r="B8" s="12" t="s">
        <v>14</v>
      </c>
      <c r="C8" s="12" t="s">
        <v>15</v>
      </c>
      <c r="D8" s="12"/>
      <c r="E8" s="8">
        <v>1570.195623</v>
      </c>
      <c r="F8" s="8">
        <v>1055.234045</v>
      </c>
      <c r="G8" s="8">
        <v>1055.234045</v>
      </c>
      <c r="H8" s="8">
        <v>1055.234045</v>
      </c>
      <c r="I8" s="8">
        <v>1055.234045</v>
      </c>
      <c r="J8" s="18">
        <f>H8/F8</f>
        <v>1</v>
      </c>
      <c r="K8" s="8">
        <v>1</v>
      </c>
      <c r="L8" s="8">
        <v>1</v>
      </c>
    </row>
    <row r="9" ht="20.1" customHeight="1" spans="1:12">
      <c r="A9" s="8"/>
      <c r="B9" s="12" t="s">
        <v>16</v>
      </c>
      <c r="C9" s="12" t="s">
        <v>17</v>
      </c>
      <c r="D9" s="12"/>
      <c r="E9" s="8">
        <v>68.360828</v>
      </c>
      <c r="F9" s="8">
        <v>45.941201</v>
      </c>
      <c r="G9" s="8">
        <v>45.941201</v>
      </c>
      <c r="H9" s="8">
        <v>45.941201</v>
      </c>
      <c r="I9" s="8">
        <v>45.941201</v>
      </c>
      <c r="J9" s="18">
        <f t="shared" ref="J9:J16" si="0">H9/F9</f>
        <v>1</v>
      </c>
      <c r="K9" s="8">
        <v>1</v>
      </c>
      <c r="L9" s="8">
        <v>1</v>
      </c>
    </row>
    <row r="10" ht="20.1" customHeight="1" spans="1:12">
      <c r="A10" s="8"/>
      <c r="B10" s="12" t="s">
        <v>18</v>
      </c>
      <c r="C10" s="12" t="s">
        <v>19</v>
      </c>
      <c r="D10" s="12"/>
      <c r="E10" s="8">
        <v>537.334</v>
      </c>
      <c r="F10" s="8">
        <v>547.334</v>
      </c>
      <c r="G10" s="8">
        <v>547.334</v>
      </c>
      <c r="H10" s="8">
        <v>546.406398</v>
      </c>
      <c r="I10" s="8">
        <v>546.406398</v>
      </c>
      <c r="J10" s="18">
        <f t="shared" si="0"/>
        <v>0.998305235925413</v>
      </c>
      <c r="K10" s="8">
        <v>2</v>
      </c>
      <c r="L10" s="18">
        <f t="shared" ref="L10:L16" si="1">J10*K10</f>
        <v>1.99661047185083</v>
      </c>
    </row>
    <row r="11" ht="20.1" customHeight="1" spans="1:12">
      <c r="A11" s="8"/>
      <c r="B11" s="12" t="s">
        <v>20</v>
      </c>
      <c r="C11" s="12" t="s">
        <v>21</v>
      </c>
      <c r="D11" s="12"/>
      <c r="E11" s="8">
        <v>26</v>
      </c>
      <c r="F11" s="8">
        <v>26</v>
      </c>
      <c r="G11" s="8">
        <v>26</v>
      </c>
      <c r="H11" s="8">
        <v>14.43996</v>
      </c>
      <c r="I11" s="8">
        <v>14.43996</v>
      </c>
      <c r="J11" s="18">
        <f t="shared" si="0"/>
        <v>0.555383076923077</v>
      </c>
      <c r="K11" s="8">
        <v>0.4</v>
      </c>
      <c r="L11" s="18">
        <f t="shared" si="1"/>
        <v>0.222153230769231</v>
      </c>
    </row>
    <row r="12" ht="20.1" customHeight="1" spans="1:12">
      <c r="A12" s="8"/>
      <c r="B12" s="12" t="s">
        <v>22</v>
      </c>
      <c r="C12" s="13" t="s">
        <v>23</v>
      </c>
      <c r="D12" s="14"/>
      <c r="E12" s="8">
        <v>161</v>
      </c>
      <c r="F12" s="8">
        <v>251</v>
      </c>
      <c r="G12" s="8">
        <v>251</v>
      </c>
      <c r="H12" s="8">
        <v>194.996281</v>
      </c>
      <c r="I12" s="8">
        <v>194.996281</v>
      </c>
      <c r="J12" s="18">
        <f t="shared" si="0"/>
        <v>0.776877613545817</v>
      </c>
      <c r="K12" s="8">
        <v>1</v>
      </c>
      <c r="L12" s="18">
        <f t="shared" si="1"/>
        <v>0.776877613545817</v>
      </c>
    </row>
    <row r="13" ht="20.1" customHeight="1" spans="1:12">
      <c r="A13" s="8"/>
      <c r="B13" s="12" t="s">
        <v>24</v>
      </c>
      <c r="C13" s="13" t="s">
        <v>25</v>
      </c>
      <c r="D13" s="14"/>
      <c r="E13" s="8">
        <v>411</v>
      </c>
      <c r="F13" s="8">
        <v>411</v>
      </c>
      <c r="G13" s="8">
        <v>411</v>
      </c>
      <c r="H13" s="8">
        <v>377.980851</v>
      </c>
      <c r="I13" s="8">
        <v>377.980851</v>
      </c>
      <c r="J13" s="18">
        <f t="shared" si="0"/>
        <v>0.919661437956204</v>
      </c>
      <c r="K13" s="8">
        <v>2</v>
      </c>
      <c r="L13" s="18">
        <f t="shared" si="1"/>
        <v>1.83932287591241</v>
      </c>
    </row>
    <row r="14" ht="20.1" customHeight="1" spans="1:12">
      <c r="A14" s="8"/>
      <c r="B14" s="12" t="s">
        <v>26</v>
      </c>
      <c r="C14" s="13" t="s">
        <v>27</v>
      </c>
      <c r="D14" s="14"/>
      <c r="E14" s="8">
        <v>298.5</v>
      </c>
      <c r="F14" s="8">
        <v>195.2</v>
      </c>
      <c r="G14" s="8">
        <v>195.2</v>
      </c>
      <c r="H14" s="8">
        <v>185.114382</v>
      </c>
      <c r="I14" s="8">
        <v>185.114382</v>
      </c>
      <c r="J14" s="18">
        <f t="shared" si="0"/>
        <v>0.948331875</v>
      </c>
      <c r="K14" s="8">
        <v>2</v>
      </c>
      <c r="L14" s="18">
        <f t="shared" si="1"/>
        <v>1.89666375</v>
      </c>
    </row>
    <row r="15" ht="20.1" customHeight="1" spans="1:12">
      <c r="A15" s="8"/>
      <c r="B15" s="12" t="s">
        <v>28</v>
      </c>
      <c r="C15" s="13" t="s">
        <v>29</v>
      </c>
      <c r="D15" s="14"/>
      <c r="E15" s="8">
        <v>2000</v>
      </c>
      <c r="F15" s="8">
        <v>20</v>
      </c>
      <c r="G15" s="8">
        <v>20</v>
      </c>
      <c r="H15" s="8">
        <v>18.5319</v>
      </c>
      <c r="I15" s="8">
        <v>18.5319</v>
      </c>
      <c r="J15" s="18">
        <f t="shared" si="0"/>
        <v>0.926595</v>
      </c>
      <c r="K15" s="8">
        <v>0.3</v>
      </c>
      <c r="L15" s="18">
        <f t="shared" si="1"/>
        <v>0.2779785</v>
      </c>
    </row>
    <row r="16" ht="20.1" customHeight="1" spans="1:12">
      <c r="A16" s="8"/>
      <c r="B16" s="8" t="s">
        <v>30</v>
      </c>
      <c r="C16" s="15" t="s">
        <v>31</v>
      </c>
      <c r="D16" s="16"/>
      <c r="E16" s="8">
        <v>5</v>
      </c>
      <c r="F16" s="8">
        <v>5</v>
      </c>
      <c r="G16" s="8">
        <v>5</v>
      </c>
      <c r="H16" s="8">
        <v>4.91</v>
      </c>
      <c r="I16" s="8">
        <v>4.91</v>
      </c>
      <c r="J16" s="18">
        <f t="shared" si="0"/>
        <v>0.982</v>
      </c>
      <c r="K16" s="8">
        <v>0.3</v>
      </c>
      <c r="L16" s="18">
        <f t="shared" si="1"/>
        <v>0.2946</v>
      </c>
    </row>
    <row r="17" ht="20.1" customHeight="1" spans="1:12">
      <c r="A17" s="8"/>
      <c r="B17" s="8"/>
      <c r="C17" s="8"/>
      <c r="D17" s="8"/>
      <c r="E17" s="8"/>
      <c r="F17" s="8"/>
      <c r="G17" s="8"/>
      <c r="H17" s="8"/>
      <c r="I17" s="8"/>
      <c r="J17" s="8"/>
      <c r="K17" s="8"/>
      <c r="L17" s="8"/>
    </row>
    <row r="18" ht="20.1" customHeight="1" spans="1:12">
      <c r="A18" s="8"/>
      <c r="B18" s="8" t="s">
        <v>32</v>
      </c>
      <c r="C18" s="8"/>
      <c r="D18" s="8"/>
      <c r="E18" s="8">
        <f>SUM(E8:E17)</f>
        <v>5077.390451</v>
      </c>
      <c r="F18" s="8">
        <f>SUM(F8:F17)</f>
        <v>2556.709246</v>
      </c>
      <c r="G18" s="8">
        <f>SUM(G8:G17)</f>
        <v>2556.709246</v>
      </c>
      <c r="H18" s="8">
        <f>SUM(H8:H17)</f>
        <v>2443.555018</v>
      </c>
      <c r="I18" s="8">
        <f>SUM(I8:I17)</f>
        <v>2443.555018</v>
      </c>
      <c r="J18" s="8">
        <f>H18/F18</f>
        <v>0.955742238513421</v>
      </c>
      <c r="K18" s="8">
        <f>SUM(K8:K17)</f>
        <v>10</v>
      </c>
      <c r="L18" s="8">
        <f>SUM(L8:L17)</f>
        <v>9.30420644207828</v>
      </c>
    </row>
    <row r="19" ht="21.95" customHeight="1" spans="1:12">
      <c r="A19" s="8" t="s">
        <v>33</v>
      </c>
      <c r="B19" s="17" t="s">
        <v>34</v>
      </c>
      <c r="C19" s="18"/>
      <c r="D19" s="18"/>
      <c r="E19" s="18"/>
      <c r="F19" s="18"/>
      <c r="G19" s="18"/>
      <c r="H19" s="15" t="s">
        <v>35</v>
      </c>
      <c r="I19" s="29"/>
      <c r="J19" s="29"/>
      <c r="K19" s="29"/>
      <c r="L19" s="16"/>
    </row>
    <row r="20" ht="47.25" customHeight="1" spans="1:12">
      <c r="A20" s="8"/>
      <c r="B20" s="19" t="s">
        <v>36</v>
      </c>
      <c r="C20" s="20"/>
      <c r="D20" s="20"/>
      <c r="E20" s="20"/>
      <c r="F20" s="20"/>
      <c r="G20" s="21"/>
      <c r="H20" s="19" t="s">
        <v>37</v>
      </c>
      <c r="I20" s="20"/>
      <c r="J20" s="20"/>
      <c r="K20" s="20"/>
      <c r="L20" s="21"/>
    </row>
    <row r="21" ht="27.95" customHeight="1" spans="1:12">
      <c r="A21" s="8" t="s">
        <v>38</v>
      </c>
      <c r="B21" s="8" t="s">
        <v>39</v>
      </c>
      <c r="C21" s="15" t="s">
        <v>40</v>
      </c>
      <c r="D21" s="15" t="s">
        <v>41</v>
      </c>
      <c r="E21" s="16"/>
      <c r="F21" s="8" t="s">
        <v>42</v>
      </c>
      <c r="G21" s="18" t="s">
        <v>43</v>
      </c>
      <c r="H21" s="18" t="s">
        <v>11</v>
      </c>
      <c r="I21" s="18" t="s">
        <v>12</v>
      </c>
      <c r="J21" s="8" t="s">
        <v>44</v>
      </c>
      <c r="K21" s="8"/>
      <c r="L21" s="8"/>
    </row>
    <row r="22" ht="20.1" customHeight="1" spans="1:12">
      <c r="A22" s="8"/>
      <c r="B22" s="8" t="s">
        <v>45</v>
      </c>
      <c r="C22" s="22" t="s">
        <v>46</v>
      </c>
      <c r="D22" s="23" t="s">
        <v>47</v>
      </c>
      <c r="E22" s="24"/>
      <c r="F22" s="8">
        <v>41</v>
      </c>
      <c r="G22" s="8">
        <v>41</v>
      </c>
      <c r="H22" s="8">
        <v>5</v>
      </c>
      <c r="I22" s="8">
        <v>5</v>
      </c>
      <c r="J22" s="8"/>
      <c r="K22" s="8"/>
      <c r="L22" s="8"/>
    </row>
    <row r="23" ht="20.1" customHeight="1" spans="1:12">
      <c r="A23" s="8"/>
      <c r="B23" s="8"/>
      <c r="C23" s="25"/>
      <c r="D23" s="23" t="s">
        <v>48</v>
      </c>
      <c r="E23" s="24"/>
      <c r="F23" s="8">
        <v>15</v>
      </c>
      <c r="G23" s="8">
        <v>15</v>
      </c>
      <c r="H23" s="8">
        <v>5</v>
      </c>
      <c r="I23" s="8">
        <v>5</v>
      </c>
      <c r="J23" s="8"/>
      <c r="K23" s="8"/>
      <c r="L23" s="8"/>
    </row>
    <row r="24" ht="20.1" customHeight="1" spans="1:12">
      <c r="A24" s="8"/>
      <c r="B24" s="8"/>
      <c r="C24" s="26"/>
      <c r="D24" s="23" t="s">
        <v>49</v>
      </c>
      <c r="E24" s="24"/>
      <c r="F24" s="8"/>
      <c r="G24" s="8"/>
      <c r="H24" s="8"/>
      <c r="I24" s="8"/>
      <c r="J24" s="8"/>
      <c r="K24" s="8"/>
      <c r="L24" s="8"/>
    </row>
    <row r="25" ht="20.1" customHeight="1" spans="1:12">
      <c r="A25" s="8"/>
      <c r="B25" s="8"/>
      <c r="C25" s="22" t="s">
        <v>50</v>
      </c>
      <c r="D25" s="23" t="s">
        <v>51</v>
      </c>
      <c r="E25" s="24"/>
      <c r="F25" s="8" t="s">
        <v>52</v>
      </c>
      <c r="G25" s="8" t="s">
        <v>52</v>
      </c>
      <c r="H25" s="8">
        <v>5</v>
      </c>
      <c r="I25" s="8">
        <v>5</v>
      </c>
      <c r="J25" s="8"/>
      <c r="K25" s="8"/>
      <c r="L25" s="8"/>
    </row>
    <row r="26" ht="20.1" customHeight="1" spans="1:12">
      <c r="A26" s="8"/>
      <c r="B26" s="8"/>
      <c r="C26" s="25"/>
      <c r="D26" s="23" t="s">
        <v>53</v>
      </c>
      <c r="E26" s="24"/>
      <c r="F26" s="8" t="s">
        <v>52</v>
      </c>
      <c r="G26" s="8" t="s">
        <v>52</v>
      </c>
      <c r="H26" s="8">
        <v>5</v>
      </c>
      <c r="I26" s="8">
        <v>5</v>
      </c>
      <c r="J26" s="8"/>
      <c r="K26" s="8"/>
      <c r="L26" s="8"/>
    </row>
    <row r="27" ht="20.1" customHeight="1" spans="1:12">
      <c r="A27" s="8"/>
      <c r="B27" s="8"/>
      <c r="C27" s="26"/>
      <c r="D27" s="23" t="s">
        <v>49</v>
      </c>
      <c r="E27" s="24"/>
      <c r="F27" s="8"/>
      <c r="G27" s="8"/>
      <c r="H27" s="8"/>
      <c r="I27" s="8"/>
      <c r="J27" s="8"/>
      <c r="K27" s="8"/>
      <c r="L27" s="8"/>
    </row>
    <row r="28" ht="20.1" customHeight="1" spans="1:12">
      <c r="A28" s="8"/>
      <c r="B28" s="8"/>
      <c r="C28" s="22" t="s">
        <v>54</v>
      </c>
      <c r="D28" s="23" t="s">
        <v>55</v>
      </c>
      <c r="E28" s="24"/>
      <c r="F28" s="8" t="s">
        <v>52</v>
      </c>
      <c r="G28" s="8" t="s">
        <v>52</v>
      </c>
      <c r="H28" s="8">
        <v>5</v>
      </c>
      <c r="I28" s="8">
        <v>5</v>
      </c>
      <c r="J28" s="8"/>
      <c r="K28" s="8"/>
      <c r="L28" s="8"/>
    </row>
    <row r="29" ht="20.1" customHeight="1" spans="1:12">
      <c r="A29" s="8"/>
      <c r="B29" s="8"/>
      <c r="C29" s="25"/>
      <c r="D29" s="23" t="s">
        <v>56</v>
      </c>
      <c r="E29" s="24"/>
      <c r="F29" s="8" t="s">
        <v>52</v>
      </c>
      <c r="G29" s="8" t="s">
        <v>52</v>
      </c>
      <c r="H29" s="8">
        <v>10</v>
      </c>
      <c r="I29" s="8">
        <v>10</v>
      </c>
      <c r="J29" s="8"/>
      <c r="K29" s="8"/>
      <c r="L29" s="8"/>
    </row>
    <row r="30" ht="20.1" customHeight="1" spans="1:12">
      <c r="A30" s="8"/>
      <c r="B30" s="8"/>
      <c r="C30" s="26"/>
      <c r="D30" s="23" t="s">
        <v>49</v>
      </c>
      <c r="E30" s="24"/>
      <c r="F30" s="8"/>
      <c r="G30" s="8"/>
      <c r="H30" s="8"/>
      <c r="I30" s="8"/>
      <c r="J30" s="8"/>
      <c r="K30" s="8"/>
      <c r="L30" s="8"/>
    </row>
    <row r="31" ht="20.1" customHeight="1" spans="1:12">
      <c r="A31" s="8"/>
      <c r="B31" s="8"/>
      <c r="C31" s="22" t="s">
        <v>57</v>
      </c>
      <c r="D31" s="23" t="s">
        <v>58</v>
      </c>
      <c r="E31" s="24"/>
      <c r="F31" s="8" t="s">
        <v>52</v>
      </c>
      <c r="G31" s="8" t="s">
        <v>52</v>
      </c>
      <c r="H31" s="8">
        <v>5</v>
      </c>
      <c r="I31" s="8">
        <v>5</v>
      </c>
      <c r="J31" s="8"/>
      <c r="K31" s="8"/>
      <c r="L31" s="8"/>
    </row>
    <row r="32" ht="20.1" customHeight="1" spans="1:12">
      <c r="A32" s="8"/>
      <c r="B32" s="8"/>
      <c r="C32" s="25"/>
      <c r="D32" s="23" t="s">
        <v>59</v>
      </c>
      <c r="E32" s="24"/>
      <c r="F32" s="8" t="s">
        <v>52</v>
      </c>
      <c r="G32" s="8" t="s">
        <v>52</v>
      </c>
      <c r="H32" s="8">
        <v>5</v>
      </c>
      <c r="I32" s="8">
        <v>5</v>
      </c>
      <c r="J32" s="8"/>
      <c r="K32" s="8"/>
      <c r="L32" s="8"/>
    </row>
    <row r="33" ht="20.1" customHeight="1" spans="1:12">
      <c r="A33" s="8"/>
      <c r="B33" s="8"/>
      <c r="C33" s="26"/>
      <c r="D33" s="23" t="s">
        <v>49</v>
      </c>
      <c r="E33" s="24"/>
      <c r="F33" s="8"/>
      <c r="G33" s="8"/>
      <c r="H33" s="8"/>
      <c r="I33" s="8"/>
      <c r="J33" s="8"/>
      <c r="K33" s="8"/>
      <c r="L33" s="8"/>
    </row>
    <row r="34" ht="20.1" customHeight="1" spans="1:12">
      <c r="A34" s="8"/>
      <c r="B34" s="8" t="s">
        <v>60</v>
      </c>
      <c r="C34" s="22" t="s">
        <v>61</v>
      </c>
      <c r="D34" s="23" t="s">
        <v>62</v>
      </c>
      <c r="E34" s="24"/>
      <c r="F34" s="8" t="s">
        <v>52</v>
      </c>
      <c r="G34" s="8" t="s">
        <v>52</v>
      </c>
      <c r="H34" s="8">
        <v>5</v>
      </c>
      <c r="I34" s="8">
        <v>5</v>
      </c>
      <c r="J34" s="8"/>
      <c r="K34" s="8"/>
      <c r="L34" s="8"/>
    </row>
    <row r="35" ht="20.1" customHeight="1" spans="1:12">
      <c r="A35" s="8"/>
      <c r="B35" s="8"/>
      <c r="C35" s="25"/>
      <c r="D35" s="23" t="s">
        <v>63</v>
      </c>
      <c r="E35" s="24"/>
      <c r="F35" s="8" t="s">
        <v>52</v>
      </c>
      <c r="G35" s="8" t="s">
        <v>52</v>
      </c>
      <c r="H35" s="8">
        <v>5</v>
      </c>
      <c r="I35" s="8">
        <v>5</v>
      </c>
      <c r="J35" s="8"/>
      <c r="K35" s="8"/>
      <c r="L35" s="8"/>
    </row>
    <row r="36" ht="20.1" customHeight="1" spans="1:12">
      <c r="A36" s="8"/>
      <c r="B36" s="8"/>
      <c r="C36" s="26"/>
      <c r="D36" s="23" t="s">
        <v>49</v>
      </c>
      <c r="E36" s="24"/>
      <c r="F36" s="8"/>
      <c r="G36" s="8"/>
      <c r="H36" s="8"/>
      <c r="I36" s="8"/>
      <c r="J36" s="8"/>
      <c r="K36" s="8"/>
      <c r="L36" s="8"/>
    </row>
    <row r="37" ht="20.1" customHeight="1" spans="1:12">
      <c r="A37" s="8"/>
      <c r="B37" s="8"/>
      <c r="C37" s="22" t="s">
        <v>64</v>
      </c>
      <c r="D37" s="23" t="s">
        <v>65</v>
      </c>
      <c r="E37" s="24"/>
      <c r="F37" s="8" t="s">
        <v>52</v>
      </c>
      <c r="G37" s="8" t="s">
        <v>52</v>
      </c>
      <c r="H37" s="8">
        <v>5</v>
      </c>
      <c r="I37" s="8">
        <v>5</v>
      </c>
      <c r="J37" s="8"/>
      <c r="K37" s="8"/>
      <c r="L37" s="8"/>
    </row>
    <row r="38" ht="20.1" customHeight="1" spans="1:12">
      <c r="A38" s="8"/>
      <c r="B38" s="8"/>
      <c r="C38" s="25"/>
      <c r="D38" s="23" t="s">
        <v>66</v>
      </c>
      <c r="E38" s="24"/>
      <c r="F38" s="8" t="s">
        <v>52</v>
      </c>
      <c r="G38" s="8" t="s">
        <v>52</v>
      </c>
      <c r="H38" s="8">
        <v>5</v>
      </c>
      <c r="I38" s="8">
        <v>5</v>
      </c>
      <c r="J38" s="8"/>
      <c r="K38" s="8"/>
      <c r="L38" s="8"/>
    </row>
    <row r="39" ht="20.1" customHeight="1" spans="1:12">
      <c r="A39" s="8"/>
      <c r="B39" s="8"/>
      <c r="C39" s="26"/>
      <c r="D39" s="23" t="s">
        <v>49</v>
      </c>
      <c r="E39" s="24"/>
      <c r="F39" s="8"/>
      <c r="G39" s="8"/>
      <c r="H39" s="8"/>
      <c r="I39" s="8"/>
      <c r="J39" s="8"/>
      <c r="K39" s="8"/>
      <c r="L39" s="8"/>
    </row>
    <row r="40" ht="20.1" customHeight="1" spans="1:12">
      <c r="A40" s="8"/>
      <c r="B40" s="8"/>
      <c r="C40" s="22" t="s">
        <v>67</v>
      </c>
      <c r="D40" s="23" t="s">
        <v>68</v>
      </c>
      <c r="E40" s="24"/>
      <c r="F40" s="8" t="s">
        <v>52</v>
      </c>
      <c r="G40" s="8" t="s">
        <v>52</v>
      </c>
      <c r="H40" s="8">
        <v>5</v>
      </c>
      <c r="I40" s="8">
        <v>5</v>
      </c>
      <c r="J40" s="8"/>
      <c r="K40" s="8"/>
      <c r="L40" s="8"/>
    </row>
    <row r="41" ht="20.1" customHeight="1" spans="1:12">
      <c r="A41" s="8"/>
      <c r="B41" s="8"/>
      <c r="C41" s="25"/>
      <c r="D41" s="23" t="s">
        <v>69</v>
      </c>
      <c r="E41" s="24"/>
      <c r="F41" s="8"/>
      <c r="G41" s="8"/>
      <c r="H41" s="8"/>
      <c r="I41" s="8"/>
      <c r="J41" s="8"/>
      <c r="K41" s="8"/>
      <c r="L41" s="8"/>
    </row>
    <row r="42" ht="20.1" customHeight="1" spans="1:12">
      <c r="A42" s="8"/>
      <c r="B42" s="8"/>
      <c r="C42" s="26"/>
      <c r="D42" s="23" t="s">
        <v>49</v>
      </c>
      <c r="E42" s="24"/>
      <c r="F42" s="8"/>
      <c r="G42" s="8"/>
      <c r="H42" s="8"/>
      <c r="I42" s="8"/>
      <c r="J42" s="8"/>
      <c r="K42" s="8"/>
      <c r="L42" s="8"/>
    </row>
    <row r="43" ht="20.1" customHeight="1" spans="1:12">
      <c r="A43" s="8"/>
      <c r="B43" s="8"/>
      <c r="C43" s="22" t="s">
        <v>70</v>
      </c>
      <c r="D43" s="23" t="s">
        <v>71</v>
      </c>
      <c r="E43" s="24"/>
      <c r="F43" s="8" t="s">
        <v>52</v>
      </c>
      <c r="G43" s="8" t="s">
        <v>52</v>
      </c>
      <c r="H43" s="8">
        <v>10</v>
      </c>
      <c r="I43" s="8">
        <v>10</v>
      </c>
      <c r="J43" s="8"/>
      <c r="K43" s="8"/>
      <c r="L43" s="8"/>
    </row>
    <row r="44" ht="20.1" customHeight="1" spans="1:12">
      <c r="A44" s="8"/>
      <c r="B44" s="8"/>
      <c r="C44" s="25"/>
      <c r="D44" s="23" t="s">
        <v>69</v>
      </c>
      <c r="E44" s="24"/>
      <c r="F44" s="8" t="s">
        <v>52</v>
      </c>
      <c r="G44" s="8" t="s">
        <v>52</v>
      </c>
      <c r="H44" s="8"/>
      <c r="I44" s="8"/>
      <c r="J44" s="8"/>
      <c r="K44" s="8"/>
      <c r="L44" s="8"/>
    </row>
    <row r="45" ht="20.1" customHeight="1" spans="1:12">
      <c r="A45" s="8"/>
      <c r="B45" s="8"/>
      <c r="C45" s="26"/>
      <c r="D45" s="23" t="s">
        <v>49</v>
      </c>
      <c r="E45" s="24"/>
      <c r="F45" s="8"/>
      <c r="G45" s="8"/>
      <c r="H45" s="8"/>
      <c r="I45" s="8"/>
      <c r="J45" s="8"/>
      <c r="K45" s="8"/>
      <c r="L45" s="8"/>
    </row>
    <row r="46" ht="20.1" customHeight="1" spans="1:12">
      <c r="A46" s="8"/>
      <c r="B46" s="8" t="s">
        <v>72</v>
      </c>
      <c r="C46" s="22" t="s">
        <v>73</v>
      </c>
      <c r="D46" s="23" t="s">
        <v>74</v>
      </c>
      <c r="E46" s="24"/>
      <c r="F46" s="8" t="s">
        <v>52</v>
      </c>
      <c r="G46" s="8" t="s">
        <v>52</v>
      </c>
      <c r="H46" s="8">
        <v>5</v>
      </c>
      <c r="I46" s="8">
        <v>5</v>
      </c>
      <c r="J46" s="8"/>
      <c r="K46" s="8"/>
      <c r="L46" s="8"/>
    </row>
    <row r="47" ht="20.1" customHeight="1" spans="1:12">
      <c r="A47" s="8"/>
      <c r="B47" s="8"/>
      <c r="C47" s="25"/>
      <c r="D47" s="23" t="s">
        <v>75</v>
      </c>
      <c r="E47" s="24"/>
      <c r="F47" s="8" t="s">
        <v>52</v>
      </c>
      <c r="G47" s="8" t="s">
        <v>52</v>
      </c>
      <c r="H47" s="8">
        <v>5</v>
      </c>
      <c r="I47" s="8">
        <v>5</v>
      </c>
      <c r="J47" s="8"/>
      <c r="K47" s="8"/>
      <c r="L47" s="8"/>
    </row>
    <row r="48" ht="20.1" customHeight="1" spans="1:12">
      <c r="A48" s="8"/>
      <c r="B48" s="8"/>
      <c r="C48" s="26"/>
      <c r="D48" s="23" t="s">
        <v>49</v>
      </c>
      <c r="E48" s="24"/>
      <c r="F48" s="8"/>
      <c r="G48" s="8"/>
      <c r="H48" s="8"/>
      <c r="I48" s="8"/>
      <c r="J48" s="8"/>
      <c r="K48" s="8"/>
      <c r="L48" s="8"/>
    </row>
    <row r="49" ht="20.1" customHeight="1" spans="1:12">
      <c r="A49" s="27" t="s">
        <v>76</v>
      </c>
      <c r="B49" s="27"/>
      <c r="C49" s="27"/>
      <c r="D49" s="27"/>
      <c r="E49" s="27"/>
      <c r="F49" s="28"/>
      <c r="G49" s="8"/>
      <c r="H49" s="27">
        <v>100</v>
      </c>
      <c r="I49" s="8">
        <v>99.3</v>
      </c>
      <c r="J49" s="15"/>
      <c r="K49" s="29"/>
      <c r="L49" s="16"/>
    </row>
  </sheetData>
  <mergeCells count="100">
    <mergeCell ref="A2:L2"/>
    <mergeCell ref="A3:L3"/>
    <mergeCell ref="A5:B5"/>
    <mergeCell ref="C5:L5"/>
    <mergeCell ref="C8:D8"/>
    <mergeCell ref="C9:D9"/>
    <mergeCell ref="C10:D10"/>
    <mergeCell ref="C11:D11"/>
    <mergeCell ref="C12:D12"/>
    <mergeCell ref="C13:D13"/>
    <mergeCell ref="C14:D14"/>
    <mergeCell ref="C15:D15"/>
    <mergeCell ref="C16:D16"/>
    <mergeCell ref="C17:D17"/>
    <mergeCell ref="B18:D18"/>
    <mergeCell ref="B19:G19"/>
    <mergeCell ref="H19:L19"/>
    <mergeCell ref="B20:G20"/>
    <mergeCell ref="H20:L20"/>
    <mergeCell ref="D21:E21"/>
    <mergeCell ref="J21:L21"/>
    <mergeCell ref="D22:E22"/>
    <mergeCell ref="J22:L22"/>
    <mergeCell ref="D23:E23"/>
    <mergeCell ref="J23:L23"/>
    <mergeCell ref="D24:E24"/>
    <mergeCell ref="J24:L24"/>
    <mergeCell ref="D25:E25"/>
    <mergeCell ref="J25:L25"/>
    <mergeCell ref="D26:E26"/>
    <mergeCell ref="J26:L26"/>
    <mergeCell ref="D27:E27"/>
    <mergeCell ref="J27:L27"/>
    <mergeCell ref="D28:E28"/>
    <mergeCell ref="J28:L28"/>
    <mergeCell ref="D29:E29"/>
    <mergeCell ref="J29:L29"/>
    <mergeCell ref="D30:E30"/>
    <mergeCell ref="J30:L30"/>
    <mergeCell ref="D31:E31"/>
    <mergeCell ref="J31:L31"/>
    <mergeCell ref="D32:E32"/>
    <mergeCell ref="J32:L32"/>
    <mergeCell ref="D33:E33"/>
    <mergeCell ref="J33:L33"/>
    <mergeCell ref="D34:E34"/>
    <mergeCell ref="J34:L34"/>
    <mergeCell ref="D35:E35"/>
    <mergeCell ref="J35:L35"/>
    <mergeCell ref="D36:E36"/>
    <mergeCell ref="J36:L36"/>
    <mergeCell ref="D37:E37"/>
    <mergeCell ref="J37:L37"/>
    <mergeCell ref="D38:E38"/>
    <mergeCell ref="J38:L38"/>
    <mergeCell ref="D39:E39"/>
    <mergeCell ref="J39:L39"/>
    <mergeCell ref="D40:E40"/>
    <mergeCell ref="J40:L40"/>
    <mergeCell ref="D41:E41"/>
    <mergeCell ref="J41:L41"/>
    <mergeCell ref="D42:E42"/>
    <mergeCell ref="J42:L42"/>
    <mergeCell ref="D43:E43"/>
    <mergeCell ref="J43:L43"/>
    <mergeCell ref="D44:E44"/>
    <mergeCell ref="J44:L44"/>
    <mergeCell ref="D45:E45"/>
    <mergeCell ref="J45:L45"/>
    <mergeCell ref="D46:E46"/>
    <mergeCell ref="J46:L46"/>
    <mergeCell ref="D47:E47"/>
    <mergeCell ref="J47:L47"/>
    <mergeCell ref="D48:E48"/>
    <mergeCell ref="J48:L48"/>
    <mergeCell ref="A49:E49"/>
    <mergeCell ref="J49:L49"/>
    <mergeCell ref="A6:A18"/>
    <mergeCell ref="A19:A20"/>
    <mergeCell ref="A21:A48"/>
    <mergeCell ref="B6:B7"/>
    <mergeCell ref="B22:B33"/>
    <mergeCell ref="B34:B45"/>
    <mergeCell ref="B46:B48"/>
    <mergeCell ref="C22:C24"/>
    <mergeCell ref="C25:C27"/>
    <mergeCell ref="C28:C30"/>
    <mergeCell ref="C31:C33"/>
    <mergeCell ref="C34:C36"/>
    <mergeCell ref="C37:C39"/>
    <mergeCell ref="C40:C42"/>
    <mergeCell ref="C43:C45"/>
    <mergeCell ref="C46:C48"/>
    <mergeCell ref="E6:E7"/>
    <mergeCell ref="F6:F7"/>
    <mergeCell ref="H6:H7"/>
    <mergeCell ref="J6:J7"/>
    <mergeCell ref="K6:K7"/>
    <mergeCell ref="L6:L7"/>
    <mergeCell ref="C6:D7"/>
  </mergeCells>
  <printOptions horizontalCentered="1"/>
  <pageMargins left="0.46875" right="0.46875" top="0.471527777777778" bottom="0.388888888888889" header="0.349305555555556" footer="0.388888888888889"/>
  <pageSetup paperSize="9" scale="84"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刘璐</dc:creator>
  <cp:lastModifiedBy>Administrator</cp:lastModifiedBy>
  <dcterms:created xsi:type="dcterms:W3CDTF">2020-03-29T08:17:00Z</dcterms:created>
  <cp:lastPrinted>2021-02-24T07:37:00Z</cp:lastPrinted>
  <dcterms:modified xsi:type="dcterms:W3CDTF">2024-08-09T06:50:22Z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2052-10.1.0.6748</vt:lpwstr>
  </property>
  <property fmtid="{D5CDD505-2E9C-101B-9397-08002B2CF9AE}" pid="3" name="ICV">
    <vt:lpwstr>884B361E52E2490E865B73D9094EDE90</vt:lpwstr>
  </property>
</Properties>
</file>