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<sst xmlns="http://schemas.openxmlformats.org/spreadsheetml/2006/main" count="315" uniqueCount="109">
  <si>
    <t>高新区就业见习人员补贴资金公示汇总表（第二批）</t>
  </si>
  <si>
    <t>序号</t>
  </si>
  <si>
    <t>姓名</t>
  </si>
  <si>
    <t>性别</t>
  </si>
  <si>
    <t>见习单位及岗位</t>
  </si>
  <si>
    <t>每月补贴单位金额（元）</t>
  </si>
  <si>
    <t>见习                                （天数）</t>
  </si>
  <si>
    <t>补贴单位                                 金额（元）</t>
  </si>
  <si>
    <t>人身意外险（元）</t>
  </si>
  <si>
    <t>就业指导费（元）</t>
  </si>
  <si>
    <t>个人补贴总金额(元)</t>
  </si>
  <si>
    <t>是否留用</t>
  </si>
  <si>
    <t>徐思妍</t>
  </si>
  <si>
    <t>女</t>
  </si>
  <si>
    <t>淮南市三和镇弘湖社区居民委员会</t>
  </si>
  <si>
    <t>人社辅助工作</t>
  </si>
  <si>
    <t>1400元</t>
  </si>
  <si>
    <t>3个月（2022.8.21-2022.11.21）</t>
  </si>
  <si>
    <t>否</t>
  </si>
  <si>
    <t>杨小雪</t>
  </si>
  <si>
    <t>三和镇安理社区居民委员会</t>
  </si>
  <si>
    <t>6个月（2022.8.22-2023.2.22）</t>
  </si>
  <si>
    <t>陈雪君</t>
  </si>
  <si>
    <t>三和镇香樟苑社区居民委员会</t>
  </si>
  <si>
    <t>文明创建岗</t>
  </si>
  <si>
    <t>6个月（2022.8.21-2023.2.20）</t>
  </si>
  <si>
    <t>章成格</t>
  </si>
  <si>
    <t>淮南市三和镇南山院社区居民委员会</t>
  </si>
  <si>
    <t>3个月（2022.8.26-2022.11.26）</t>
  </si>
  <si>
    <t>张芝慧</t>
  </si>
  <si>
    <t>6个月（2022.9.8-2023.3.7）</t>
  </si>
  <si>
    <t>梁雅雯</t>
  </si>
  <si>
    <t>淮南市三和镇绿园社区居民委员会</t>
  </si>
  <si>
    <t>疫情防控员</t>
  </si>
  <si>
    <t>3个月（2022.9.8-2022.12.8）</t>
  </si>
  <si>
    <t>合计金额：39600元</t>
  </si>
  <si>
    <t>刘畅</t>
  </si>
  <si>
    <t>淮南金顺财务管理有限公司</t>
  </si>
  <si>
    <t>工商专员</t>
  </si>
  <si>
    <t>8个月（2022.8.10-2023.3.3）</t>
  </si>
  <si>
    <t>顾依凡</t>
  </si>
  <si>
    <t>12个月（2022.8.10-2023.8.9)</t>
  </si>
  <si>
    <t>合计金额：28600元</t>
  </si>
  <si>
    <t>乔掌权</t>
  </si>
  <si>
    <t>男</t>
  </si>
  <si>
    <t>安徽博和利大数据服务有限公司</t>
  </si>
  <si>
    <t>政府统计专员</t>
  </si>
  <si>
    <t>3个月，90天（2022.6.7-2022.9.7）</t>
  </si>
  <si>
    <t>是</t>
  </si>
  <si>
    <t>韦洋</t>
  </si>
  <si>
    <t>3个月，90天（2022.6.13-2022.9.12）</t>
  </si>
  <si>
    <t>蔡超</t>
  </si>
  <si>
    <t>3个月，90天（2022.6.22-2022.9.21）</t>
  </si>
  <si>
    <t>葛非</t>
  </si>
  <si>
    <t>黄阳</t>
  </si>
  <si>
    <t>王炜</t>
  </si>
  <si>
    <t>3个月，90天（2022..6.7-2022.9.7）</t>
  </si>
  <si>
    <t>朱增旺</t>
  </si>
  <si>
    <t>杨一帆</t>
  </si>
  <si>
    <t>张龙龙</t>
  </si>
  <si>
    <t>唐雪晴</t>
  </si>
  <si>
    <t>王尧</t>
  </si>
  <si>
    <t>赵岩岩</t>
  </si>
  <si>
    <t>宫大林</t>
  </si>
  <si>
    <t>汪取亮</t>
  </si>
  <si>
    <t>3个月，90天（2022.7.11-2022.10.10）</t>
  </si>
  <si>
    <t>杨林康</t>
  </si>
  <si>
    <t>3个月，90天（2022.7.22-2022.10.22）</t>
  </si>
  <si>
    <t>罗成杰</t>
  </si>
  <si>
    <t>3个月，90天（2022.7.4-2022.10.3）</t>
  </si>
  <si>
    <t>张宇</t>
  </si>
  <si>
    <t>方志豪</t>
  </si>
  <si>
    <t>张硕</t>
  </si>
  <si>
    <t>程红平</t>
  </si>
  <si>
    <t>董坤杰</t>
  </si>
  <si>
    <t>3个月，90天（2022.7.26-2022.10.26）</t>
  </si>
  <si>
    <t>王家丽</t>
  </si>
  <si>
    <t>赵雪婷</t>
  </si>
  <si>
    <t>胡长鑫</t>
  </si>
  <si>
    <t>3个月，90天（2022.9.1-2022.11.30）</t>
  </si>
  <si>
    <t>陈燕</t>
  </si>
  <si>
    <t>杨富凯</t>
  </si>
  <si>
    <t>苏智杰</t>
  </si>
  <si>
    <t>合计金额：121500元</t>
  </si>
  <si>
    <t>陈诺</t>
  </si>
  <si>
    <t>淮南市高新建设发展集团有限公司</t>
  </si>
  <si>
    <t>综合管理</t>
  </si>
  <si>
    <t>12个月（2022.6.20-2023.6.19）</t>
  </si>
  <si>
    <t>朱雪</t>
  </si>
  <si>
    <t>12个月（2022.3.10-2023.3.9）</t>
  </si>
  <si>
    <t>胡一凡</t>
  </si>
  <si>
    <t>造价管理</t>
  </si>
  <si>
    <t>10个月（2022.10.1-2023.7.1）</t>
  </si>
  <si>
    <t>合计金额：48500元</t>
  </si>
  <si>
    <t>徐杭</t>
  </si>
  <si>
    <t>安徽农管家农业服务有限公司</t>
  </si>
  <si>
    <t>6个月（2023.3.20-2023.9.19)</t>
  </si>
  <si>
    <t>合计金额：8700元</t>
  </si>
  <si>
    <t>刘一琴</t>
  </si>
  <si>
    <t>山南新区厚德树人教育咨询中心</t>
  </si>
  <si>
    <t>助教</t>
  </si>
  <si>
    <t>12个月（2022.6.15-2023.6.14）</t>
  </si>
  <si>
    <t>李鑫</t>
  </si>
  <si>
    <t>12个月（2022.6.15-2023.7.14）</t>
  </si>
  <si>
    <t>张思雨</t>
  </si>
  <si>
    <t>朱莹莹</t>
  </si>
  <si>
    <t>6个月（2022.6.15-2022.12.14）</t>
  </si>
  <si>
    <t>合计金额：60000元</t>
  </si>
  <si>
    <t>备注：第二批预拨付6家单位涉及43位见习人员共计306900元见习补贴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</si>
</sst>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2" fillId="0" borderId="0">
      <protection locked="0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1" xfId="56" applyFont="1" applyBorder="1" applyAlignment="1">
      <alignment horizontal="center" vertical="center" wrapText="1"/>
    </xf>
    <xf numFmtId="49" fontId="5" fillId="0" borderId="1" xfId="57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16" xfId="50"/>
    <cellStyle name="常规_Sheet1_1" xfId="51"/>
    <cellStyle name="常规_Sheet1_27" xfId="52"/>
    <cellStyle name="常规_Sheet1" xfId="53"/>
    <cellStyle name="常规_Sheet1_27_Sheet1" xfId="54"/>
    <cellStyle name="常规_Sheet1_5" xfId="55"/>
    <cellStyle name="常规 3" xfId="56"/>
    <cellStyle name="超链接 2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topLeftCell="A41" workbookViewId="0">
      <selection activeCell="P50" sqref="P50"/>
    </sheetView>
  </sheetViews>
  <sheetFormatPr defaultColWidth="9" defaultRowHeight="13.5"/>
  <cols>
    <col min="1" max="1" width="4.25" style="3" customWidth="1"/>
    <col min="2" max="2" width="7.875" style="3" customWidth="1"/>
    <col min="3" max="3" width="6.875" style="3" customWidth="1"/>
    <col min="4" max="4" width="22.125" style="3" customWidth="1"/>
    <col min="5" max="5" width="9.875" style="3" customWidth="1"/>
    <col min="6" max="6" width="8.375" style="3" customWidth="1"/>
    <col min="7" max="7" width="18.5" style="3" customWidth="1"/>
    <col min="8" max="8" width="13" style="3" customWidth="1"/>
    <col min="9" max="10" width="9" style="3"/>
    <col min="11" max="11" width="14.625" style="4" customWidth="1"/>
    <col min="12" max="12" width="9" style="5"/>
    <col min="13" max="16384" width="9" style="3"/>
  </cols>
  <sheetData>
    <row r="1" ht="4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42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8"/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31" t="s">
        <v>11</v>
      </c>
    </row>
    <row r="3" ht="42" customHeight="1" spans="1:12">
      <c r="A3" s="7">
        <v>1</v>
      </c>
      <c r="B3" s="9" t="s">
        <v>12</v>
      </c>
      <c r="C3" s="9" t="s">
        <v>13</v>
      </c>
      <c r="D3" s="10" t="s">
        <v>14</v>
      </c>
      <c r="E3" s="7" t="s">
        <v>15</v>
      </c>
      <c r="F3" s="11" t="s">
        <v>16</v>
      </c>
      <c r="G3" s="8" t="s">
        <v>17</v>
      </c>
      <c r="H3" s="7">
        <f t="shared" ref="H3:H8" si="0">1400*3</f>
        <v>4200</v>
      </c>
      <c r="I3" s="7">
        <v>100</v>
      </c>
      <c r="J3" s="7">
        <v>200</v>
      </c>
      <c r="K3" s="7">
        <f t="shared" ref="K3:K8" si="1">SUM(H3:J3)</f>
        <v>4500</v>
      </c>
      <c r="L3" s="31" t="s">
        <v>18</v>
      </c>
    </row>
    <row r="4" ht="42" customHeight="1" spans="1:12">
      <c r="A4" s="7">
        <v>2</v>
      </c>
      <c r="B4" s="9" t="s">
        <v>19</v>
      </c>
      <c r="C4" s="9" t="s">
        <v>13</v>
      </c>
      <c r="D4" s="10" t="s">
        <v>20</v>
      </c>
      <c r="E4" s="7" t="s">
        <v>15</v>
      </c>
      <c r="F4" s="11" t="s">
        <v>16</v>
      </c>
      <c r="G4" s="8" t="s">
        <v>21</v>
      </c>
      <c r="H4" s="7">
        <f t="shared" ref="H4:H7" si="2">1400*6</f>
        <v>8400</v>
      </c>
      <c r="I4" s="7">
        <v>100</v>
      </c>
      <c r="J4" s="7">
        <v>200</v>
      </c>
      <c r="K4" s="7">
        <f t="shared" si="1"/>
        <v>8700</v>
      </c>
      <c r="L4" s="31" t="s">
        <v>18</v>
      </c>
    </row>
    <row r="5" ht="42" customHeight="1" spans="1:12">
      <c r="A5" s="7">
        <v>3</v>
      </c>
      <c r="B5" s="9" t="s">
        <v>22</v>
      </c>
      <c r="C5" s="9" t="s">
        <v>13</v>
      </c>
      <c r="D5" s="10" t="s">
        <v>23</v>
      </c>
      <c r="E5" s="7" t="s">
        <v>24</v>
      </c>
      <c r="F5" s="11" t="s">
        <v>16</v>
      </c>
      <c r="G5" s="8" t="s">
        <v>25</v>
      </c>
      <c r="H5" s="7">
        <f t="shared" si="2"/>
        <v>8400</v>
      </c>
      <c r="I5" s="7">
        <v>100</v>
      </c>
      <c r="J5" s="7">
        <v>200</v>
      </c>
      <c r="K5" s="7">
        <f t="shared" si="1"/>
        <v>8700</v>
      </c>
      <c r="L5" s="31" t="s">
        <v>18</v>
      </c>
    </row>
    <row r="6" ht="42" customHeight="1" spans="1:12">
      <c r="A6" s="7">
        <v>4</v>
      </c>
      <c r="B6" s="9" t="s">
        <v>26</v>
      </c>
      <c r="C6" s="9" t="s">
        <v>13</v>
      </c>
      <c r="D6" s="10" t="s">
        <v>27</v>
      </c>
      <c r="E6" s="7" t="s">
        <v>15</v>
      </c>
      <c r="F6" s="11" t="s">
        <v>16</v>
      </c>
      <c r="G6" s="8" t="s">
        <v>28</v>
      </c>
      <c r="H6" s="7">
        <f t="shared" si="0"/>
        <v>4200</v>
      </c>
      <c r="I6" s="7">
        <v>100</v>
      </c>
      <c r="J6" s="7">
        <v>200</v>
      </c>
      <c r="K6" s="7">
        <f t="shared" si="1"/>
        <v>4500</v>
      </c>
      <c r="L6" s="31" t="s">
        <v>18</v>
      </c>
    </row>
    <row r="7" ht="42" customHeight="1" spans="1:12">
      <c r="A7" s="7">
        <v>5</v>
      </c>
      <c r="B7" s="9" t="s">
        <v>29</v>
      </c>
      <c r="C7" s="9" t="s">
        <v>13</v>
      </c>
      <c r="D7" s="10" t="s">
        <v>23</v>
      </c>
      <c r="E7" s="7" t="s">
        <v>24</v>
      </c>
      <c r="F7" s="11" t="s">
        <v>16</v>
      </c>
      <c r="G7" s="8" t="s">
        <v>30</v>
      </c>
      <c r="H7" s="7">
        <f t="shared" si="2"/>
        <v>8400</v>
      </c>
      <c r="I7" s="7">
        <v>100</v>
      </c>
      <c r="J7" s="7">
        <v>200</v>
      </c>
      <c r="K7" s="7">
        <f t="shared" si="1"/>
        <v>8700</v>
      </c>
      <c r="L7" s="31" t="s">
        <v>18</v>
      </c>
    </row>
    <row r="8" ht="42" customHeight="1" spans="1:12">
      <c r="A8" s="7">
        <v>6</v>
      </c>
      <c r="B8" s="9" t="s">
        <v>31</v>
      </c>
      <c r="C8" s="9" t="s">
        <v>13</v>
      </c>
      <c r="D8" s="10" t="s">
        <v>32</v>
      </c>
      <c r="E8" s="7" t="s">
        <v>33</v>
      </c>
      <c r="F8" s="11" t="s">
        <v>16</v>
      </c>
      <c r="G8" s="8" t="s">
        <v>34</v>
      </c>
      <c r="H8" s="7">
        <f t="shared" si="0"/>
        <v>4200</v>
      </c>
      <c r="I8" s="7">
        <v>100</v>
      </c>
      <c r="J8" s="7">
        <v>200</v>
      </c>
      <c r="K8" s="7">
        <f t="shared" si="1"/>
        <v>4500</v>
      </c>
      <c r="L8" s="31" t="s">
        <v>18</v>
      </c>
    </row>
    <row r="9" ht="42" customHeight="1" spans="1:12">
      <c r="A9" s="12" t="s">
        <v>35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32"/>
    </row>
    <row r="10" ht="42" customHeight="1" spans="1:12">
      <c r="A10" s="7">
        <v>7</v>
      </c>
      <c r="B10" s="14" t="s">
        <v>36</v>
      </c>
      <c r="C10" s="7" t="s">
        <v>13</v>
      </c>
      <c r="D10" s="14" t="s">
        <v>37</v>
      </c>
      <c r="E10" s="14" t="s">
        <v>38</v>
      </c>
      <c r="F10" s="11" t="s">
        <v>16</v>
      </c>
      <c r="G10" s="8" t="s">
        <v>39</v>
      </c>
      <c r="H10" s="7">
        <v>11200</v>
      </c>
      <c r="I10" s="7">
        <v>100</v>
      </c>
      <c r="J10" s="7">
        <v>200</v>
      </c>
      <c r="K10" s="7">
        <v>11500</v>
      </c>
      <c r="L10" s="31" t="s">
        <v>18</v>
      </c>
    </row>
    <row r="11" customFormat="1" ht="42" customHeight="1" spans="1:12">
      <c r="A11" s="7">
        <v>8</v>
      </c>
      <c r="B11" s="15" t="s">
        <v>40</v>
      </c>
      <c r="C11" s="7" t="s">
        <v>13</v>
      </c>
      <c r="D11" s="14" t="s">
        <v>37</v>
      </c>
      <c r="E11" s="14" t="s">
        <v>38</v>
      </c>
      <c r="F11" s="11" t="s">
        <v>16</v>
      </c>
      <c r="G11" s="8" t="s">
        <v>41</v>
      </c>
      <c r="H11" s="7">
        <v>16800</v>
      </c>
      <c r="I11" s="7">
        <v>100</v>
      </c>
      <c r="J11" s="7">
        <v>200</v>
      </c>
      <c r="K11" s="7">
        <v>17100</v>
      </c>
      <c r="L11" s="31" t="s">
        <v>18</v>
      </c>
    </row>
    <row r="12" customFormat="1" ht="42" customHeight="1" spans="1:12">
      <c r="A12" s="12" t="s">
        <v>42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32"/>
    </row>
    <row r="13" s="1" customFormat="1" ht="42" customHeight="1" spans="1:12">
      <c r="A13" s="16">
        <v>9</v>
      </c>
      <c r="B13" s="17" t="s">
        <v>43</v>
      </c>
      <c r="C13" s="18" t="s">
        <v>44</v>
      </c>
      <c r="D13" s="19" t="s">
        <v>45</v>
      </c>
      <c r="E13" s="19" t="s">
        <v>46</v>
      </c>
      <c r="F13" s="20" t="s">
        <v>16</v>
      </c>
      <c r="G13" s="21" t="s">
        <v>47</v>
      </c>
      <c r="H13" s="22">
        <v>4200</v>
      </c>
      <c r="I13" s="22">
        <v>100</v>
      </c>
      <c r="J13" s="22">
        <v>200</v>
      </c>
      <c r="K13" s="33">
        <v>4500</v>
      </c>
      <c r="L13" s="22" t="s">
        <v>48</v>
      </c>
    </row>
    <row r="14" s="1" customFormat="1" ht="42" customHeight="1" spans="1:12">
      <c r="A14" s="16">
        <v>10</v>
      </c>
      <c r="B14" s="17" t="s">
        <v>49</v>
      </c>
      <c r="C14" s="18" t="s">
        <v>44</v>
      </c>
      <c r="D14" s="19" t="s">
        <v>45</v>
      </c>
      <c r="E14" s="19" t="s">
        <v>46</v>
      </c>
      <c r="F14" s="20" t="s">
        <v>16</v>
      </c>
      <c r="G14" s="21" t="s">
        <v>50</v>
      </c>
      <c r="H14" s="22">
        <v>4200</v>
      </c>
      <c r="I14" s="22">
        <v>100</v>
      </c>
      <c r="J14" s="22">
        <v>200</v>
      </c>
      <c r="K14" s="33">
        <v>4500</v>
      </c>
      <c r="L14" s="22" t="s">
        <v>48</v>
      </c>
    </row>
    <row r="15" s="1" customFormat="1" ht="42" customHeight="1" spans="1:12">
      <c r="A15" s="16">
        <v>11</v>
      </c>
      <c r="B15" s="17" t="s">
        <v>51</v>
      </c>
      <c r="C15" s="18" t="s">
        <v>44</v>
      </c>
      <c r="D15" s="19" t="s">
        <v>45</v>
      </c>
      <c r="E15" s="19" t="s">
        <v>46</v>
      </c>
      <c r="F15" s="20" t="s">
        <v>16</v>
      </c>
      <c r="G15" s="21" t="s">
        <v>52</v>
      </c>
      <c r="H15" s="22">
        <v>4200</v>
      </c>
      <c r="I15" s="22">
        <v>100</v>
      </c>
      <c r="J15" s="22">
        <v>200</v>
      </c>
      <c r="K15" s="33">
        <v>4500</v>
      </c>
      <c r="L15" s="22" t="s">
        <v>48</v>
      </c>
    </row>
    <row r="16" s="1" customFormat="1" ht="42" customHeight="1" spans="1:12">
      <c r="A16" s="16">
        <v>12</v>
      </c>
      <c r="B16" s="17" t="s">
        <v>53</v>
      </c>
      <c r="C16" s="18" t="s">
        <v>44</v>
      </c>
      <c r="D16" s="19" t="s">
        <v>45</v>
      </c>
      <c r="E16" s="19" t="s">
        <v>46</v>
      </c>
      <c r="F16" s="20" t="s">
        <v>16</v>
      </c>
      <c r="G16" s="21" t="s">
        <v>47</v>
      </c>
      <c r="H16" s="22">
        <v>4200</v>
      </c>
      <c r="I16" s="22">
        <v>100</v>
      </c>
      <c r="J16" s="22">
        <v>200</v>
      </c>
      <c r="K16" s="33">
        <v>4500</v>
      </c>
      <c r="L16" s="22" t="s">
        <v>48</v>
      </c>
    </row>
    <row r="17" s="1" customFormat="1" ht="42" customHeight="1" spans="1:12">
      <c r="A17" s="16">
        <v>13</v>
      </c>
      <c r="B17" s="17" t="s">
        <v>54</v>
      </c>
      <c r="C17" s="18" t="s">
        <v>44</v>
      </c>
      <c r="D17" s="19" t="s">
        <v>45</v>
      </c>
      <c r="E17" s="19" t="s">
        <v>46</v>
      </c>
      <c r="F17" s="20" t="s">
        <v>16</v>
      </c>
      <c r="G17" s="21" t="s">
        <v>47</v>
      </c>
      <c r="H17" s="22">
        <v>4200</v>
      </c>
      <c r="I17" s="22">
        <v>100</v>
      </c>
      <c r="J17" s="22">
        <v>200</v>
      </c>
      <c r="K17" s="33">
        <v>4500</v>
      </c>
      <c r="L17" s="22" t="s">
        <v>48</v>
      </c>
    </row>
    <row r="18" s="1" customFormat="1" ht="42" customHeight="1" spans="1:12">
      <c r="A18" s="16">
        <v>14</v>
      </c>
      <c r="B18" s="17" t="s">
        <v>55</v>
      </c>
      <c r="C18" s="18" t="s">
        <v>44</v>
      </c>
      <c r="D18" s="19" t="s">
        <v>45</v>
      </c>
      <c r="E18" s="19" t="s">
        <v>46</v>
      </c>
      <c r="F18" s="20" t="s">
        <v>16</v>
      </c>
      <c r="G18" s="21" t="s">
        <v>56</v>
      </c>
      <c r="H18" s="22">
        <v>4200</v>
      </c>
      <c r="I18" s="22">
        <v>100</v>
      </c>
      <c r="J18" s="22">
        <v>200</v>
      </c>
      <c r="K18" s="33">
        <v>4500</v>
      </c>
      <c r="L18" s="22" t="s">
        <v>48</v>
      </c>
    </row>
    <row r="19" s="1" customFormat="1" ht="42" customHeight="1" spans="1:12">
      <c r="A19" s="16">
        <v>15</v>
      </c>
      <c r="B19" s="17" t="s">
        <v>57</v>
      </c>
      <c r="C19" s="18" t="s">
        <v>44</v>
      </c>
      <c r="D19" s="19" t="s">
        <v>45</v>
      </c>
      <c r="E19" s="19" t="s">
        <v>46</v>
      </c>
      <c r="F19" s="20" t="s">
        <v>16</v>
      </c>
      <c r="G19" s="21" t="s">
        <v>56</v>
      </c>
      <c r="H19" s="22">
        <v>4200</v>
      </c>
      <c r="I19" s="22">
        <v>100</v>
      </c>
      <c r="J19" s="22">
        <v>200</v>
      </c>
      <c r="K19" s="33">
        <v>4500</v>
      </c>
      <c r="L19" s="22" t="s">
        <v>48</v>
      </c>
    </row>
    <row r="20" s="1" customFormat="1" ht="42" customHeight="1" spans="1:12">
      <c r="A20" s="16">
        <v>16</v>
      </c>
      <c r="B20" s="17" t="s">
        <v>58</v>
      </c>
      <c r="C20" s="18" t="s">
        <v>13</v>
      </c>
      <c r="D20" s="19" t="s">
        <v>45</v>
      </c>
      <c r="E20" s="19" t="s">
        <v>46</v>
      </c>
      <c r="F20" s="20" t="s">
        <v>16</v>
      </c>
      <c r="G20" s="21" t="s">
        <v>56</v>
      </c>
      <c r="H20" s="22">
        <v>4200</v>
      </c>
      <c r="I20" s="22">
        <v>100</v>
      </c>
      <c r="J20" s="22">
        <v>200</v>
      </c>
      <c r="K20" s="33">
        <v>4500</v>
      </c>
      <c r="L20" s="22" t="s">
        <v>48</v>
      </c>
    </row>
    <row r="21" s="1" customFormat="1" ht="42" customHeight="1" spans="1:12">
      <c r="A21" s="16">
        <v>17</v>
      </c>
      <c r="B21" s="17" t="s">
        <v>59</v>
      </c>
      <c r="C21" s="18" t="s">
        <v>44</v>
      </c>
      <c r="D21" s="19" t="s">
        <v>45</v>
      </c>
      <c r="E21" s="19" t="s">
        <v>46</v>
      </c>
      <c r="F21" s="20" t="s">
        <v>16</v>
      </c>
      <c r="G21" s="21" t="s">
        <v>56</v>
      </c>
      <c r="H21" s="22">
        <v>4200</v>
      </c>
      <c r="I21" s="22">
        <v>100</v>
      </c>
      <c r="J21" s="22">
        <v>200</v>
      </c>
      <c r="K21" s="33">
        <v>4500</v>
      </c>
      <c r="L21" s="22" t="s">
        <v>48</v>
      </c>
    </row>
    <row r="22" s="1" customFormat="1" ht="42" customHeight="1" spans="1:12">
      <c r="A22" s="23">
        <v>18</v>
      </c>
      <c r="B22" s="17" t="s">
        <v>60</v>
      </c>
      <c r="C22" s="18" t="s">
        <v>13</v>
      </c>
      <c r="D22" s="19" t="s">
        <v>45</v>
      </c>
      <c r="E22" s="19" t="s">
        <v>46</v>
      </c>
      <c r="F22" s="20" t="s">
        <v>16</v>
      </c>
      <c r="G22" s="21" t="s">
        <v>56</v>
      </c>
      <c r="H22" s="22">
        <v>4200</v>
      </c>
      <c r="I22" s="22">
        <v>100</v>
      </c>
      <c r="J22" s="22">
        <v>200</v>
      </c>
      <c r="K22" s="33">
        <v>4500</v>
      </c>
      <c r="L22" s="22" t="s">
        <v>48</v>
      </c>
    </row>
    <row r="23" s="1" customFormat="1" ht="42" customHeight="1" spans="1:12">
      <c r="A23" s="16">
        <v>19</v>
      </c>
      <c r="B23" s="17" t="s">
        <v>61</v>
      </c>
      <c r="C23" s="18" t="s">
        <v>44</v>
      </c>
      <c r="D23" s="19" t="s">
        <v>45</v>
      </c>
      <c r="E23" s="19" t="s">
        <v>46</v>
      </c>
      <c r="F23" s="20" t="s">
        <v>16</v>
      </c>
      <c r="G23" s="21" t="s">
        <v>56</v>
      </c>
      <c r="H23" s="22">
        <v>4200</v>
      </c>
      <c r="I23" s="22">
        <v>100</v>
      </c>
      <c r="J23" s="22">
        <v>200</v>
      </c>
      <c r="K23" s="33">
        <v>4500</v>
      </c>
      <c r="L23" s="22" t="s">
        <v>48</v>
      </c>
    </row>
    <row r="24" s="1" customFormat="1" ht="42" customHeight="1" spans="1:12">
      <c r="A24" s="16">
        <v>20</v>
      </c>
      <c r="B24" s="17" t="s">
        <v>62</v>
      </c>
      <c r="C24" s="18" t="s">
        <v>13</v>
      </c>
      <c r="D24" s="19" t="s">
        <v>45</v>
      </c>
      <c r="E24" s="19" t="s">
        <v>46</v>
      </c>
      <c r="F24" s="20" t="s">
        <v>16</v>
      </c>
      <c r="G24" s="21" t="s">
        <v>56</v>
      </c>
      <c r="H24" s="22">
        <v>4200</v>
      </c>
      <c r="I24" s="22">
        <v>100</v>
      </c>
      <c r="J24" s="22">
        <v>200</v>
      </c>
      <c r="K24" s="33">
        <v>4500</v>
      </c>
      <c r="L24" s="22" t="s">
        <v>48</v>
      </c>
    </row>
    <row r="25" s="1" customFormat="1" ht="42" customHeight="1" spans="1:12">
      <c r="A25" s="23">
        <v>21</v>
      </c>
      <c r="B25" s="17" t="s">
        <v>63</v>
      </c>
      <c r="C25" s="18" t="s">
        <v>44</v>
      </c>
      <c r="D25" s="19" t="s">
        <v>45</v>
      </c>
      <c r="E25" s="19" t="s">
        <v>46</v>
      </c>
      <c r="F25" s="20" t="s">
        <v>16</v>
      </c>
      <c r="G25" s="21" t="s">
        <v>56</v>
      </c>
      <c r="H25" s="22">
        <v>4200</v>
      </c>
      <c r="I25" s="22">
        <v>100</v>
      </c>
      <c r="J25" s="22">
        <v>200</v>
      </c>
      <c r="K25" s="33">
        <v>4500</v>
      </c>
      <c r="L25" s="22" t="s">
        <v>48</v>
      </c>
    </row>
    <row r="26" s="1" customFormat="1" ht="42" customHeight="1" spans="1:12">
      <c r="A26" s="16">
        <v>22</v>
      </c>
      <c r="B26" s="17" t="s">
        <v>64</v>
      </c>
      <c r="C26" s="18" t="s">
        <v>44</v>
      </c>
      <c r="D26" s="19" t="s">
        <v>45</v>
      </c>
      <c r="E26" s="19" t="s">
        <v>46</v>
      </c>
      <c r="F26" s="20" t="s">
        <v>16</v>
      </c>
      <c r="G26" s="21" t="s">
        <v>65</v>
      </c>
      <c r="H26" s="22">
        <v>4200</v>
      </c>
      <c r="I26" s="22">
        <v>100</v>
      </c>
      <c r="J26" s="22">
        <v>200</v>
      </c>
      <c r="K26" s="33">
        <v>4500</v>
      </c>
      <c r="L26" s="22" t="s">
        <v>48</v>
      </c>
    </row>
    <row r="27" s="1" customFormat="1" ht="42" customHeight="1" spans="1:12">
      <c r="A27" s="16">
        <v>23</v>
      </c>
      <c r="B27" s="17" t="s">
        <v>66</v>
      </c>
      <c r="C27" s="18" t="s">
        <v>44</v>
      </c>
      <c r="D27" s="19" t="s">
        <v>45</v>
      </c>
      <c r="E27" s="19" t="s">
        <v>46</v>
      </c>
      <c r="F27" s="20" t="s">
        <v>16</v>
      </c>
      <c r="G27" s="21" t="s">
        <v>67</v>
      </c>
      <c r="H27" s="22">
        <v>4200</v>
      </c>
      <c r="I27" s="22">
        <v>100</v>
      </c>
      <c r="J27" s="22">
        <v>200</v>
      </c>
      <c r="K27" s="33">
        <v>4500</v>
      </c>
      <c r="L27" s="22" t="s">
        <v>48</v>
      </c>
    </row>
    <row r="28" s="1" customFormat="1" ht="42" customHeight="1" spans="1:12">
      <c r="A28" s="16">
        <v>24</v>
      </c>
      <c r="B28" s="17" t="s">
        <v>68</v>
      </c>
      <c r="C28" s="18" t="s">
        <v>44</v>
      </c>
      <c r="D28" s="19" t="s">
        <v>45</v>
      </c>
      <c r="E28" s="19" t="s">
        <v>46</v>
      </c>
      <c r="F28" s="20" t="s">
        <v>16</v>
      </c>
      <c r="G28" s="21" t="s">
        <v>69</v>
      </c>
      <c r="H28" s="22">
        <v>4200</v>
      </c>
      <c r="I28" s="22">
        <v>100</v>
      </c>
      <c r="J28" s="22">
        <v>200</v>
      </c>
      <c r="K28" s="33">
        <v>4500</v>
      </c>
      <c r="L28" s="22" t="s">
        <v>48</v>
      </c>
    </row>
    <row r="29" s="1" customFormat="1" ht="42" customHeight="1" spans="1:12">
      <c r="A29" s="16">
        <v>25</v>
      </c>
      <c r="B29" s="17" t="s">
        <v>70</v>
      </c>
      <c r="C29" s="18" t="s">
        <v>44</v>
      </c>
      <c r="D29" s="19" t="s">
        <v>45</v>
      </c>
      <c r="E29" s="19" t="s">
        <v>46</v>
      </c>
      <c r="F29" s="20" t="s">
        <v>16</v>
      </c>
      <c r="G29" s="21" t="s">
        <v>67</v>
      </c>
      <c r="H29" s="22">
        <v>4200</v>
      </c>
      <c r="I29" s="22">
        <v>100</v>
      </c>
      <c r="J29" s="22">
        <v>200</v>
      </c>
      <c r="K29" s="33">
        <v>4500</v>
      </c>
      <c r="L29" s="22" t="s">
        <v>48</v>
      </c>
    </row>
    <row r="30" s="1" customFormat="1" ht="42" customHeight="1" spans="1:12">
      <c r="A30" s="16">
        <v>26</v>
      </c>
      <c r="B30" s="17" t="s">
        <v>71</v>
      </c>
      <c r="C30" s="18" t="s">
        <v>44</v>
      </c>
      <c r="D30" s="19" t="s">
        <v>45</v>
      </c>
      <c r="E30" s="19" t="s">
        <v>46</v>
      </c>
      <c r="F30" s="20" t="s">
        <v>16</v>
      </c>
      <c r="G30" s="21" t="s">
        <v>69</v>
      </c>
      <c r="H30" s="22">
        <v>4200</v>
      </c>
      <c r="I30" s="22">
        <v>100</v>
      </c>
      <c r="J30" s="22">
        <v>200</v>
      </c>
      <c r="K30" s="33">
        <v>4500</v>
      </c>
      <c r="L30" s="22" t="s">
        <v>48</v>
      </c>
    </row>
    <row r="31" s="1" customFormat="1" ht="42" customHeight="1" spans="1:12">
      <c r="A31" s="16">
        <v>27</v>
      </c>
      <c r="B31" s="17" t="s">
        <v>72</v>
      </c>
      <c r="C31" s="18" t="s">
        <v>44</v>
      </c>
      <c r="D31" s="19" t="s">
        <v>45</v>
      </c>
      <c r="E31" s="19" t="s">
        <v>46</v>
      </c>
      <c r="F31" s="20" t="s">
        <v>16</v>
      </c>
      <c r="G31" s="21" t="s">
        <v>69</v>
      </c>
      <c r="H31" s="22">
        <v>4200</v>
      </c>
      <c r="I31" s="22">
        <v>100</v>
      </c>
      <c r="J31" s="22">
        <v>200</v>
      </c>
      <c r="K31" s="33">
        <v>4500</v>
      </c>
      <c r="L31" s="22" t="s">
        <v>48</v>
      </c>
    </row>
    <row r="32" s="1" customFormat="1" ht="42" customHeight="1" spans="1:12">
      <c r="A32" s="16">
        <v>28</v>
      </c>
      <c r="B32" s="17" t="s">
        <v>73</v>
      </c>
      <c r="C32" s="18" t="s">
        <v>44</v>
      </c>
      <c r="D32" s="19" t="s">
        <v>45</v>
      </c>
      <c r="E32" s="19" t="s">
        <v>46</v>
      </c>
      <c r="F32" s="20" t="s">
        <v>16</v>
      </c>
      <c r="G32" s="21" t="s">
        <v>65</v>
      </c>
      <c r="H32" s="22">
        <v>4200</v>
      </c>
      <c r="I32" s="22">
        <v>100</v>
      </c>
      <c r="J32" s="22">
        <v>200</v>
      </c>
      <c r="K32" s="33">
        <v>4500</v>
      </c>
      <c r="L32" s="22" t="s">
        <v>48</v>
      </c>
    </row>
    <row r="33" s="1" customFormat="1" ht="42" customHeight="1" spans="1:12">
      <c r="A33" s="16">
        <v>29</v>
      </c>
      <c r="B33" s="17" t="s">
        <v>74</v>
      </c>
      <c r="C33" s="18" t="s">
        <v>44</v>
      </c>
      <c r="D33" s="19" t="s">
        <v>45</v>
      </c>
      <c r="E33" s="19" t="s">
        <v>46</v>
      </c>
      <c r="F33" s="20" t="s">
        <v>16</v>
      </c>
      <c r="G33" s="21" t="s">
        <v>75</v>
      </c>
      <c r="H33" s="22">
        <v>4200</v>
      </c>
      <c r="I33" s="22">
        <v>100</v>
      </c>
      <c r="J33" s="22">
        <v>200</v>
      </c>
      <c r="K33" s="33">
        <v>4500</v>
      </c>
      <c r="L33" s="22" t="s">
        <v>48</v>
      </c>
    </row>
    <row r="34" s="1" customFormat="1" ht="42" customHeight="1" spans="1:12">
      <c r="A34" s="16">
        <v>30</v>
      </c>
      <c r="B34" s="17" t="s">
        <v>76</v>
      </c>
      <c r="C34" s="18" t="s">
        <v>13</v>
      </c>
      <c r="D34" s="19" t="s">
        <v>45</v>
      </c>
      <c r="E34" s="19" t="s">
        <v>46</v>
      </c>
      <c r="F34" s="20" t="s">
        <v>16</v>
      </c>
      <c r="G34" s="21" t="s">
        <v>69</v>
      </c>
      <c r="H34" s="22">
        <v>4200</v>
      </c>
      <c r="I34" s="22">
        <v>100</v>
      </c>
      <c r="J34" s="22">
        <v>200</v>
      </c>
      <c r="K34" s="33">
        <v>4500</v>
      </c>
      <c r="L34" s="22" t="s">
        <v>48</v>
      </c>
    </row>
    <row r="35" s="1" customFormat="1" ht="42" customHeight="1" spans="1:12">
      <c r="A35" s="16">
        <v>31</v>
      </c>
      <c r="B35" s="17" t="s">
        <v>77</v>
      </c>
      <c r="C35" s="18" t="s">
        <v>13</v>
      </c>
      <c r="D35" s="19" t="s">
        <v>45</v>
      </c>
      <c r="E35" s="19" t="s">
        <v>46</v>
      </c>
      <c r="F35" s="20" t="s">
        <v>16</v>
      </c>
      <c r="G35" s="21" t="s">
        <v>69</v>
      </c>
      <c r="H35" s="22">
        <v>4200</v>
      </c>
      <c r="I35" s="22">
        <v>100</v>
      </c>
      <c r="J35" s="22">
        <v>200</v>
      </c>
      <c r="K35" s="33">
        <v>4500</v>
      </c>
      <c r="L35" s="22" t="s">
        <v>48</v>
      </c>
    </row>
    <row r="36" s="1" customFormat="1" ht="42" customHeight="1" spans="1:12">
      <c r="A36" s="16">
        <v>32</v>
      </c>
      <c r="B36" s="17" t="s">
        <v>78</v>
      </c>
      <c r="C36" s="18" t="s">
        <v>44</v>
      </c>
      <c r="D36" s="19" t="s">
        <v>45</v>
      </c>
      <c r="E36" s="19" t="s">
        <v>46</v>
      </c>
      <c r="F36" s="20" t="s">
        <v>16</v>
      </c>
      <c r="G36" s="21" t="s">
        <v>79</v>
      </c>
      <c r="H36" s="22">
        <v>4200</v>
      </c>
      <c r="I36" s="22">
        <v>100</v>
      </c>
      <c r="J36" s="22">
        <v>200</v>
      </c>
      <c r="K36" s="33">
        <v>4500</v>
      </c>
      <c r="L36" s="22" t="s">
        <v>48</v>
      </c>
    </row>
    <row r="37" s="1" customFormat="1" ht="42" customHeight="1" spans="1:12">
      <c r="A37" s="16">
        <v>33</v>
      </c>
      <c r="B37" s="17" t="s">
        <v>80</v>
      </c>
      <c r="C37" s="18" t="s">
        <v>13</v>
      </c>
      <c r="D37" s="19" t="s">
        <v>45</v>
      </c>
      <c r="E37" s="19" t="s">
        <v>46</v>
      </c>
      <c r="F37" s="20" t="s">
        <v>16</v>
      </c>
      <c r="G37" s="21" t="s">
        <v>79</v>
      </c>
      <c r="H37" s="22">
        <v>4200</v>
      </c>
      <c r="I37" s="22">
        <v>100</v>
      </c>
      <c r="J37" s="22">
        <v>200</v>
      </c>
      <c r="K37" s="33">
        <v>4500</v>
      </c>
      <c r="L37" s="22" t="s">
        <v>48</v>
      </c>
    </row>
    <row r="38" s="1" customFormat="1" ht="42" customHeight="1" spans="1:12">
      <c r="A38" s="16">
        <v>34</v>
      </c>
      <c r="B38" s="17" t="s">
        <v>81</v>
      </c>
      <c r="C38" s="18" t="s">
        <v>44</v>
      </c>
      <c r="D38" s="19" t="s">
        <v>45</v>
      </c>
      <c r="E38" s="19" t="s">
        <v>46</v>
      </c>
      <c r="F38" s="20" t="s">
        <v>16</v>
      </c>
      <c r="G38" s="21" t="s">
        <v>79</v>
      </c>
      <c r="H38" s="22">
        <v>4200</v>
      </c>
      <c r="I38" s="22">
        <v>100</v>
      </c>
      <c r="J38" s="22">
        <v>200</v>
      </c>
      <c r="K38" s="33">
        <v>4500</v>
      </c>
      <c r="L38" s="22" t="s">
        <v>48</v>
      </c>
    </row>
    <row r="39" s="1" customFormat="1" ht="42" customHeight="1" spans="1:12">
      <c r="A39" s="16">
        <v>35</v>
      </c>
      <c r="B39" s="17" t="s">
        <v>82</v>
      </c>
      <c r="C39" s="18" t="s">
        <v>44</v>
      </c>
      <c r="D39" s="19" t="s">
        <v>45</v>
      </c>
      <c r="E39" s="19" t="s">
        <v>46</v>
      </c>
      <c r="F39" s="20" t="s">
        <v>16</v>
      </c>
      <c r="G39" s="21" t="s">
        <v>79</v>
      </c>
      <c r="H39" s="22">
        <v>4200</v>
      </c>
      <c r="I39" s="22">
        <v>100</v>
      </c>
      <c r="J39" s="22">
        <v>200</v>
      </c>
      <c r="K39" s="33">
        <v>4500</v>
      </c>
      <c r="L39" s="22" t="s">
        <v>48</v>
      </c>
    </row>
    <row r="40" customFormat="1" ht="42" customHeight="1" spans="1:12">
      <c r="A40" s="12" t="s">
        <v>83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32"/>
    </row>
    <row r="41" customFormat="1" ht="42" customHeight="1" spans="1:12">
      <c r="A41" s="24">
        <v>36</v>
      </c>
      <c r="B41" s="10" t="s">
        <v>84</v>
      </c>
      <c r="C41" s="10" t="s">
        <v>13</v>
      </c>
      <c r="D41" s="10" t="s">
        <v>85</v>
      </c>
      <c r="E41" s="7" t="s">
        <v>86</v>
      </c>
      <c r="F41" s="11">
        <v>1400</v>
      </c>
      <c r="G41" s="8" t="s">
        <v>87</v>
      </c>
      <c r="H41" s="7">
        <f>12*1400</f>
        <v>16800</v>
      </c>
      <c r="I41" s="7">
        <v>100</v>
      </c>
      <c r="J41" s="7">
        <v>200</v>
      </c>
      <c r="K41" s="7">
        <f t="shared" ref="K41:K43" si="3">SUM(H41:J41)</f>
        <v>17100</v>
      </c>
      <c r="L41" s="16" t="s">
        <v>18</v>
      </c>
    </row>
    <row r="42" customFormat="1" ht="42" customHeight="1" spans="1:12">
      <c r="A42" s="24">
        <v>37</v>
      </c>
      <c r="B42" s="25" t="s">
        <v>88</v>
      </c>
      <c r="C42" s="25" t="s">
        <v>13</v>
      </c>
      <c r="D42" s="10" t="s">
        <v>85</v>
      </c>
      <c r="E42" s="26" t="s">
        <v>86</v>
      </c>
      <c r="F42" s="11">
        <v>1400</v>
      </c>
      <c r="G42" s="27" t="s">
        <v>89</v>
      </c>
      <c r="H42" s="26">
        <f>12*1400</f>
        <v>16800</v>
      </c>
      <c r="I42" s="26">
        <v>100</v>
      </c>
      <c r="J42" s="26">
        <v>200</v>
      </c>
      <c r="K42" s="26">
        <f t="shared" si="3"/>
        <v>17100</v>
      </c>
      <c r="L42" s="16" t="s">
        <v>18</v>
      </c>
    </row>
    <row r="43" s="1" customFormat="1" ht="42" customHeight="1" spans="1:12">
      <c r="A43" s="24">
        <v>38</v>
      </c>
      <c r="B43" s="10" t="s">
        <v>90</v>
      </c>
      <c r="C43" s="10" t="s">
        <v>44</v>
      </c>
      <c r="D43" s="10" t="s">
        <v>85</v>
      </c>
      <c r="E43" s="7" t="s">
        <v>91</v>
      </c>
      <c r="F43" s="11">
        <v>1400</v>
      </c>
      <c r="G43" s="27" t="s">
        <v>92</v>
      </c>
      <c r="H43" s="7">
        <f>10*1400</f>
        <v>14000</v>
      </c>
      <c r="I43" s="7">
        <v>100</v>
      </c>
      <c r="J43" s="7">
        <v>200</v>
      </c>
      <c r="K43" s="7">
        <f t="shared" si="3"/>
        <v>14300</v>
      </c>
      <c r="L43" s="16" t="s">
        <v>18</v>
      </c>
    </row>
    <row r="44" customFormat="1" ht="42" customHeight="1" spans="1:12">
      <c r="A44" s="12" t="s">
        <v>93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32"/>
    </row>
    <row r="45" s="2" customFormat="1" ht="42" customHeight="1" spans="1:12">
      <c r="A45" s="7">
        <v>39</v>
      </c>
      <c r="B45" s="7" t="s">
        <v>94</v>
      </c>
      <c r="C45" s="7" t="s">
        <v>44</v>
      </c>
      <c r="D45" s="9" t="s">
        <v>95</v>
      </c>
      <c r="E45" s="7" t="s">
        <v>86</v>
      </c>
      <c r="F45" s="11">
        <v>1400</v>
      </c>
      <c r="G45" s="28" t="s">
        <v>96</v>
      </c>
      <c r="H45" s="7">
        <v>8400</v>
      </c>
      <c r="I45" s="7">
        <v>100</v>
      </c>
      <c r="J45" s="7">
        <v>200</v>
      </c>
      <c r="K45" s="7">
        <v>8700</v>
      </c>
      <c r="L45" s="16" t="s">
        <v>18</v>
      </c>
    </row>
    <row r="46" customFormat="1" ht="42" customHeight="1" spans="1:12">
      <c r="A46" s="12" t="s">
        <v>97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32"/>
    </row>
    <row r="47" customFormat="1" ht="42" customHeight="1" spans="1:12">
      <c r="A47" s="24">
        <v>40</v>
      </c>
      <c r="B47" s="10" t="s">
        <v>98</v>
      </c>
      <c r="C47" s="10" t="s">
        <v>13</v>
      </c>
      <c r="D47" s="10" t="s">
        <v>99</v>
      </c>
      <c r="E47" s="7" t="s">
        <v>100</v>
      </c>
      <c r="F47" s="11" t="s">
        <v>16</v>
      </c>
      <c r="G47" s="8" t="s">
        <v>101</v>
      </c>
      <c r="H47" s="7">
        <v>16800</v>
      </c>
      <c r="I47" s="7">
        <v>100</v>
      </c>
      <c r="J47" s="7">
        <v>200</v>
      </c>
      <c r="K47" s="7">
        <v>17100</v>
      </c>
      <c r="L47" s="34" t="s">
        <v>48</v>
      </c>
    </row>
    <row r="48" customFormat="1" ht="42" customHeight="1" spans="1:12">
      <c r="A48" s="24">
        <v>41</v>
      </c>
      <c r="B48" s="10" t="s">
        <v>102</v>
      </c>
      <c r="C48" s="10" t="s">
        <v>13</v>
      </c>
      <c r="D48" s="10" t="s">
        <v>99</v>
      </c>
      <c r="E48" s="7" t="s">
        <v>100</v>
      </c>
      <c r="F48" s="11" t="s">
        <v>16</v>
      </c>
      <c r="G48" s="8" t="s">
        <v>103</v>
      </c>
      <c r="H48" s="7">
        <v>16800</v>
      </c>
      <c r="I48" s="7">
        <v>100</v>
      </c>
      <c r="J48" s="7">
        <v>200</v>
      </c>
      <c r="K48" s="7">
        <v>17100</v>
      </c>
      <c r="L48" s="34" t="s">
        <v>48</v>
      </c>
    </row>
    <row r="49" customFormat="1" ht="42" customHeight="1" spans="1:12">
      <c r="A49" s="24">
        <v>42</v>
      </c>
      <c r="B49" s="10" t="s">
        <v>104</v>
      </c>
      <c r="C49" s="10" t="s">
        <v>13</v>
      </c>
      <c r="D49" s="10" t="s">
        <v>99</v>
      </c>
      <c r="E49" s="7" t="s">
        <v>100</v>
      </c>
      <c r="F49" s="11" t="s">
        <v>16</v>
      </c>
      <c r="G49" s="8" t="s">
        <v>103</v>
      </c>
      <c r="H49" s="7">
        <v>16800</v>
      </c>
      <c r="I49" s="7">
        <v>100</v>
      </c>
      <c r="J49" s="7">
        <v>200</v>
      </c>
      <c r="K49" s="7">
        <v>17100</v>
      </c>
      <c r="L49" s="34" t="s">
        <v>48</v>
      </c>
    </row>
    <row r="50" customFormat="1" ht="42" customHeight="1" spans="1:12">
      <c r="A50" s="24">
        <v>43</v>
      </c>
      <c r="B50" s="10" t="s">
        <v>105</v>
      </c>
      <c r="C50" s="10" t="s">
        <v>13</v>
      </c>
      <c r="D50" s="10" t="s">
        <v>99</v>
      </c>
      <c r="E50" s="7" t="s">
        <v>100</v>
      </c>
      <c r="F50" s="11">
        <v>1400</v>
      </c>
      <c r="G50" s="8" t="s">
        <v>106</v>
      </c>
      <c r="H50" s="7">
        <v>8400</v>
      </c>
      <c r="I50" s="7">
        <v>100</v>
      </c>
      <c r="J50" s="7">
        <v>200</v>
      </c>
      <c r="K50" s="7">
        <v>8700</v>
      </c>
      <c r="L50" s="34" t="s">
        <v>18</v>
      </c>
    </row>
    <row r="51" customFormat="1" ht="42" customHeight="1" spans="1:12">
      <c r="A51" s="12" t="s">
        <v>107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32"/>
    </row>
    <row r="52" ht="44" customHeight="1" spans="1:12">
      <c r="A52" s="29" t="s">
        <v>108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5"/>
    </row>
  </sheetData>
  <mergeCells count="9">
    <mergeCell ref="A1:L1"/>
    <mergeCell ref="D2:E2"/>
    <mergeCell ref="A9:L9"/>
    <mergeCell ref="A12:L12"/>
    <mergeCell ref="A40:L40"/>
    <mergeCell ref="A44:L44"/>
    <mergeCell ref="A46:L46"/>
    <mergeCell ref="A51:L51"/>
    <mergeCell ref="A52:L52"/>
  </mergeCells>
  <dataValidations count="1">
    <dataValidation type="list" allowBlank="1" showInputMessage="1" showErrorMessage="1" sqref="L45 L41:L43">
      <formula1>"是,否"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2" sqref="M2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开始</cp:lastModifiedBy>
  <dcterms:created xsi:type="dcterms:W3CDTF">2020-09-17T23:09:00Z</dcterms:created>
  <dcterms:modified xsi:type="dcterms:W3CDTF">2023-12-14T01:35:40Z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98E5D78F3713477780590E25E55881B4</vt:lpwstr>
  </property>
</Properties>
</file>